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ориентирование СПРИНТ" sheetId="1" r:id="rId1"/>
  </sheets>
  <definedNames>
    <definedName name="uppoint" localSheetId="0">'ориентирование СПРИНТ'!#REF!</definedName>
    <definedName name="_xlnm.Print_Area" localSheetId="0">'ориентирование СПРИНТ'!$A$2:$L$454</definedName>
  </definedNames>
  <calcPr fullCalcOnLoad="1"/>
</workbook>
</file>

<file path=xl/sharedStrings.xml><?xml version="1.0" encoding="utf-8"?>
<sst xmlns="http://schemas.openxmlformats.org/spreadsheetml/2006/main" count="607" uniqueCount="277">
  <si>
    <t>№ п/п</t>
  </si>
  <si>
    <t>Номер</t>
  </si>
  <si>
    <t>Фамилия</t>
  </si>
  <si>
    <t>Имя</t>
  </si>
  <si>
    <t>Разр.</t>
  </si>
  <si>
    <t>Команда</t>
  </si>
  <si>
    <t>Результат</t>
  </si>
  <si>
    <t>Место</t>
  </si>
  <si>
    <t>Дельта</t>
  </si>
  <si>
    <t>cнят</t>
  </si>
  <si>
    <t>Ранг соревнований:</t>
  </si>
  <si>
    <t>не определялся</t>
  </si>
  <si>
    <t>Сергей</t>
  </si>
  <si>
    <t>Аслан</t>
  </si>
  <si>
    <t>Алексей</t>
  </si>
  <si>
    <t>Андрей</t>
  </si>
  <si>
    <t>Юлия</t>
  </si>
  <si>
    <t>АГУ</t>
  </si>
  <si>
    <t>Александр</t>
  </si>
  <si>
    <t>Марина</t>
  </si>
  <si>
    <t>Анастасия</t>
  </si>
  <si>
    <t>Дарья</t>
  </si>
  <si>
    <t>Александра</t>
  </si>
  <si>
    <t>Болотникова</t>
  </si>
  <si>
    <t>Виктория</t>
  </si>
  <si>
    <t>Антон</t>
  </si>
  <si>
    <t>Данил</t>
  </si>
  <si>
    <t>Дмитрий</t>
  </si>
  <si>
    <t>Корниенко</t>
  </si>
  <si>
    <t>Роман</t>
  </si>
  <si>
    <t>Купин</t>
  </si>
  <si>
    <t>Рудомаха</t>
  </si>
  <si>
    <t>Агния</t>
  </si>
  <si>
    <t>Сергеев</t>
  </si>
  <si>
    <t>Егор</t>
  </si>
  <si>
    <t>Слободченко</t>
  </si>
  <si>
    <t>Алина</t>
  </si>
  <si>
    <t>Вячеслав</t>
  </si>
  <si>
    <t>Суворов</t>
  </si>
  <si>
    <t>Чумаченко</t>
  </si>
  <si>
    <t>Илья</t>
  </si>
  <si>
    <t>Шапсогх</t>
  </si>
  <si>
    <t>Ева</t>
  </si>
  <si>
    <t>Тимур</t>
  </si>
  <si>
    <t>Диана</t>
  </si>
  <si>
    <t>Юрий</t>
  </si>
  <si>
    <t>Максим</t>
  </si>
  <si>
    <t>Ирина</t>
  </si>
  <si>
    <t>Михаил</t>
  </si>
  <si>
    <t>Дарина</t>
  </si>
  <si>
    <t>'Легенда', х.Шаумян</t>
  </si>
  <si>
    <t>Кладченко</t>
  </si>
  <si>
    <t>МБОУ 'СОШ №10'</t>
  </si>
  <si>
    <t>Ващенко</t>
  </si>
  <si>
    <t>Екатерина</t>
  </si>
  <si>
    <t>Кушу</t>
  </si>
  <si>
    <t>Мурат</t>
  </si>
  <si>
    <t>Лыхман</t>
  </si>
  <si>
    <t>Артем</t>
  </si>
  <si>
    <t>Такмазян</t>
  </si>
  <si>
    <t>Тигран</t>
  </si>
  <si>
    <t>МГТУ</t>
  </si>
  <si>
    <t>Карпунин</t>
  </si>
  <si>
    <t>Никита</t>
  </si>
  <si>
    <t>Артём</t>
  </si>
  <si>
    <t>Иван</t>
  </si>
  <si>
    <t>Васильев</t>
  </si>
  <si>
    <t>ст.Ханская</t>
  </si>
  <si>
    <t>Гусельников</t>
  </si>
  <si>
    <t>Концевая</t>
  </si>
  <si>
    <t>Владислав</t>
  </si>
  <si>
    <t>г.р.</t>
  </si>
  <si>
    <t>г. МАЙКОП</t>
  </si>
  <si>
    <t>Бзегежева</t>
  </si>
  <si>
    <t>Исмагилова</t>
  </si>
  <si>
    <t>Лиля</t>
  </si>
  <si>
    <t>Пасечникова</t>
  </si>
  <si>
    <t>Смилык</t>
  </si>
  <si>
    <t>Наталья</t>
  </si>
  <si>
    <t>Владимир</t>
  </si>
  <si>
    <t>Головинов</t>
  </si>
  <si>
    <t>АРСДЮСШОР МАЙКОП</t>
  </si>
  <si>
    <t>Гребнев</t>
  </si>
  <si>
    <t>Кирпилянский</t>
  </si>
  <si>
    <t>ИфК, Ар СДЮСШОР</t>
  </si>
  <si>
    <t>Василенко</t>
  </si>
  <si>
    <t>Труфанов</t>
  </si>
  <si>
    <t>Всеволод</t>
  </si>
  <si>
    <t>Армавир, лично</t>
  </si>
  <si>
    <t>Долгаль</t>
  </si>
  <si>
    <t>кмс</t>
  </si>
  <si>
    <t>1р</t>
  </si>
  <si>
    <t>3р</t>
  </si>
  <si>
    <t>2р</t>
  </si>
  <si>
    <t>Мужчины</t>
  </si>
  <si>
    <t>Женщины</t>
  </si>
  <si>
    <t>Лучина</t>
  </si>
  <si>
    <t>ОЛЬГА</t>
  </si>
  <si>
    <t>Болдырева</t>
  </si>
  <si>
    <t>Фартушина</t>
  </si>
  <si>
    <t>КСО 'Лидер' Майкопский район</t>
  </si>
  <si>
    <t>2ю</t>
  </si>
  <si>
    <t>Паламарчук</t>
  </si>
  <si>
    <t>Даниил</t>
  </si>
  <si>
    <t>Бережной</t>
  </si>
  <si>
    <t>Станислав</t>
  </si>
  <si>
    <t>Мазуренко</t>
  </si>
  <si>
    <t>Николай</t>
  </si>
  <si>
    <t>МБОУ'СОШ №18'</t>
  </si>
  <si>
    <t>1ю</t>
  </si>
  <si>
    <t>3ю</t>
  </si>
  <si>
    <t>Чупрова</t>
  </si>
  <si>
    <t>Ярослава</t>
  </si>
  <si>
    <t>Рожковская</t>
  </si>
  <si>
    <t>Ульяна</t>
  </si>
  <si>
    <t>Шиянова</t>
  </si>
  <si>
    <t>Седов</t>
  </si>
  <si>
    <t>Василий</t>
  </si>
  <si>
    <t>Super Veterans</t>
  </si>
  <si>
    <t>Дагестанская</t>
  </si>
  <si>
    <t>Сатюкова</t>
  </si>
  <si>
    <t>Надежда</t>
  </si>
  <si>
    <t>1р-</t>
  </si>
  <si>
    <t>2р-</t>
  </si>
  <si>
    <t>3р-</t>
  </si>
  <si>
    <t>Вып. Разряд</t>
  </si>
  <si>
    <t>1ю-</t>
  </si>
  <si>
    <t>2ю-</t>
  </si>
  <si>
    <t>М до 17</t>
  </si>
  <si>
    <t>М до 15</t>
  </si>
  <si>
    <t>М до 13</t>
  </si>
  <si>
    <t>Ж до 17</t>
  </si>
  <si>
    <t>г. Майкоп</t>
  </si>
  <si>
    <t>Ж до 13</t>
  </si>
  <si>
    <t>Ж до 15</t>
  </si>
  <si>
    <t>М 50</t>
  </si>
  <si>
    <t>Ж 45</t>
  </si>
  <si>
    <t>Горшков</t>
  </si>
  <si>
    <t>Воробьев</t>
  </si>
  <si>
    <t>Тамаров</t>
  </si>
  <si>
    <t>Селин</t>
  </si>
  <si>
    <t>Кузнецов</t>
  </si>
  <si>
    <t>Сайфуллин</t>
  </si>
  <si>
    <t>Ильдар</t>
  </si>
  <si>
    <t>АВГУР</t>
  </si>
  <si>
    <t>Ужбанокова</t>
  </si>
  <si>
    <t>Дариет</t>
  </si>
  <si>
    <t>Горшкова</t>
  </si>
  <si>
    <t>Федосеев</t>
  </si>
  <si>
    <t>Колосов</t>
  </si>
  <si>
    <t>Анатолий</t>
  </si>
  <si>
    <t>Лицей 35</t>
  </si>
  <si>
    <t>Просветов</t>
  </si>
  <si>
    <t>Соромотин</t>
  </si>
  <si>
    <t>Шувальцева</t>
  </si>
  <si>
    <t>Хапачева</t>
  </si>
  <si>
    <t>Мартиросян</t>
  </si>
  <si>
    <t>Лотоцкий</t>
  </si>
  <si>
    <t>АНДРЮХИН</t>
  </si>
  <si>
    <t>КОНСТАНТИН</t>
  </si>
  <si>
    <t>ОЛЕГ</t>
  </si>
  <si>
    <t>Акопян</t>
  </si>
  <si>
    <t>Мусаев</t>
  </si>
  <si>
    <t>Самир</t>
  </si>
  <si>
    <t>Тимонин</t>
  </si>
  <si>
    <t>Степной</t>
  </si>
  <si>
    <t>Елизавета</t>
  </si>
  <si>
    <t>Чепурина</t>
  </si>
  <si>
    <t>Печерина</t>
  </si>
  <si>
    <t>Влада</t>
  </si>
  <si>
    <t>+28:46</t>
  </si>
  <si>
    <t>Хуако</t>
  </si>
  <si>
    <t>Яценко</t>
  </si>
  <si>
    <t>Евгения</t>
  </si>
  <si>
    <t>Лексина</t>
  </si>
  <si>
    <t>КСО 'Черное море'</t>
  </si>
  <si>
    <t>+2:25</t>
  </si>
  <si>
    <t>+3:27</t>
  </si>
  <si>
    <t>+9:41</t>
  </si>
  <si>
    <t>+12:14</t>
  </si>
  <si>
    <t>+39:45</t>
  </si>
  <si>
    <t>Шовгенов</t>
  </si>
  <si>
    <t>+0:05</t>
  </si>
  <si>
    <t>+8:50</t>
  </si>
  <si>
    <t>+10:23</t>
  </si>
  <si>
    <t>+13:06</t>
  </si>
  <si>
    <t>Адаменко</t>
  </si>
  <si>
    <t>Иванова</t>
  </si>
  <si>
    <t>краснобашненская сош №9</t>
  </si>
  <si>
    <t>+4:02</t>
  </si>
  <si>
    <t>+22:31</t>
  </si>
  <si>
    <t>+24:19</t>
  </si>
  <si>
    <t>+27:42</t>
  </si>
  <si>
    <t>+28:30</t>
  </si>
  <si>
    <t>+32:10</t>
  </si>
  <si>
    <t>Гончаров</t>
  </si>
  <si>
    <t>ЗАТАЛОКИН</t>
  </si>
  <si>
    <t>НИКИТА</t>
  </si>
  <si>
    <t>Греховодов</t>
  </si>
  <si>
    <t>Гусейинов</t>
  </si>
  <si>
    <t>Байрам</t>
  </si>
  <si>
    <t>Мансуров</t>
  </si>
  <si>
    <t>Рашад</t>
  </si>
  <si>
    <t>Треглазов</t>
  </si>
  <si>
    <t>+1:00</t>
  </si>
  <si>
    <t>+2:01</t>
  </si>
  <si>
    <t>+3:36</t>
  </si>
  <si>
    <t>+4:12</t>
  </si>
  <si>
    <t>+5:39</t>
  </si>
  <si>
    <t>+6:26</t>
  </si>
  <si>
    <t>+6:45</t>
  </si>
  <si>
    <t>+12:18</t>
  </si>
  <si>
    <t>+14:34</t>
  </si>
  <si>
    <t>+15:24</t>
  </si>
  <si>
    <t>+23:47</t>
  </si>
  <si>
    <t>+31:22</t>
  </si>
  <si>
    <t>+43:34</t>
  </si>
  <si>
    <t>ТРЕГЛАЗОВА</t>
  </si>
  <si>
    <t>ВАЛЕНТИНА</t>
  </si>
  <si>
    <t>РАСПОПОВА</t>
  </si>
  <si>
    <t>АЛИНА</t>
  </si>
  <si>
    <t>+4:23</t>
  </si>
  <si>
    <t>+23:27</t>
  </si>
  <si>
    <t>+31:54</t>
  </si>
  <si>
    <t>+43:54</t>
  </si>
  <si>
    <t>+48:37</t>
  </si>
  <si>
    <t>+49:11</t>
  </si>
  <si>
    <t>Кондратьев</t>
  </si>
  <si>
    <t>Юра</t>
  </si>
  <si>
    <t>+0:50</t>
  </si>
  <si>
    <t>+1:09</t>
  </si>
  <si>
    <t>+10:24</t>
  </si>
  <si>
    <t>+18:55</t>
  </si>
  <si>
    <t>+23:35</t>
  </si>
  <si>
    <t>+27:01</t>
  </si>
  <si>
    <t>+28:56</t>
  </si>
  <si>
    <t>+31:14</t>
  </si>
  <si>
    <t>+31:56</t>
  </si>
  <si>
    <t>+32:39</t>
  </si>
  <si>
    <t>+36:41</t>
  </si>
  <si>
    <t>ШАКУЛА</t>
  </si>
  <si>
    <t>Зиятдинова</t>
  </si>
  <si>
    <t>Золотопуп</t>
  </si>
  <si>
    <t>Неля</t>
  </si>
  <si>
    <t>Кутовая</t>
  </si>
  <si>
    <t>Виталина</t>
  </si>
  <si>
    <t>+7:34</t>
  </si>
  <si>
    <t>+8:33</t>
  </si>
  <si>
    <t>+12:15</t>
  </si>
  <si>
    <t>+13:24</t>
  </si>
  <si>
    <t>+15:32</t>
  </si>
  <si>
    <t>+38:05</t>
  </si>
  <si>
    <t>+1:38</t>
  </si>
  <si>
    <t>+31:34</t>
  </si>
  <si>
    <t>АГЕЕВ</t>
  </si>
  <si>
    <t>КИРИЛЛ</t>
  </si>
  <si>
    <t>Зубарев</t>
  </si>
  <si>
    <t>Лексин</t>
  </si>
  <si>
    <t>'Команда Друзей'</t>
  </si>
  <si>
    <t>+5:08</t>
  </si>
  <si>
    <t>+5:43</t>
  </si>
  <si>
    <t>+11:22</t>
  </si>
  <si>
    <t>+15:36</t>
  </si>
  <si>
    <t>+22:24</t>
  </si>
  <si>
    <t>+30:10</t>
  </si>
  <si>
    <t>+31:21</t>
  </si>
  <si>
    <t>+48:39</t>
  </si>
  <si>
    <t>262  баллов</t>
  </si>
  <si>
    <t>65 баллов</t>
  </si>
  <si>
    <t>12 баллов</t>
  </si>
  <si>
    <t>5.04.2015г..</t>
  </si>
  <si>
    <t>5.04.2015г.</t>
  </si>
  <si>
    <r>
      <t xml:space="preserve"> Классика  (до 45 мин) 0830011411Я</t>
    </r>
    <r>
      <rPr>
        <sz val="11"/>
        <rFont val="Arial"/>
        <family val="2"/>
      </rPr>
      <t xml:space="preserve">
Старший судья старта: Агеев О.А. СС2К 
Зам. Гл. по СТО: Ужбаноков Х.С. ССВК
</t>
    </r>
    <r>
      <rPr>
        <b/>
        <sz val="11"/>
        <rFont val="Arial"/>
        <family val="2"/>
      </rPr>
      <t>ПРОТОКОЛ РЕЗУЛЬТАТОВ</t>
    </r>
  </si>
  <si>
    <r>
      <t xml:space="preserve"> Классика  (до 45 мин) 0830011411Я
Старший судья старта: Агеев О.А. СС2К 
Зам. Гл. по СТО: Ужбаноков Х.С. ССВК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ПРОТОКОЛ РЕЗУЛЬТАТОВ</t>
    </r>
  </si>
  <si>
    <r>
      <t xml:space="preserve"> Классика  (до 45 мин) 0830011411Я
Старший судья старта: Агеев О.А. СС2К 
Зам. Гл. по СТО: Ужбаноков Х.С. ССВК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ПРОТОКОЛ РЕЗУЛЬТАТОВ</t>
    </r>
  </si>
  <si>
    <r>
      <t xml:space="preserve"> Классика  (до 45 мин) 0830011411Я
Старший судья старта: Агеев О.А. СС2К 
Зам. Гл. по СТО: Ужбаноков Х.С. ССВК
</t>
    </r>
    <r>
      <rPr>
        <b/>
        <sz val="11"/>
        <rFont val="Arial"/>
        <family val="2"/>
      </rPr>
      <t>ПРОТОКОЛ РЕЗУЛЬТАТОВ</t>
    </r>
  </si>
  <si>
    <r>
      <t xml:space="preserve"> Классика  (до 45 мин) 0830011411Я
Старший судья старта: Агеев О.А. СС2К 
Зам. Гл. по СТО: Ужбаноков Х.С. ССВК
</t>
    </r>
    <r>
      <rPr>
        <b/>
        <sz val="11"/>
        <rFont val="Arial"/>
        <family val="2"/>
      </rPr>
      <t>ПРОТОКОЛ РЕЗУЛЬТАТОВ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</si>
</sst>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h:mm:ss;@"/>
    <numFmt numFmtId="178" formatCode="h:mm;@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1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21" fontId="5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view="pageLayout" zoomScale="70" zoomScaleNormal="70" zoomScaleSheetLayoutView="70" zoomScalePageLayoutView="70" workbookViewId="0" topLeftCell="A1">
      <selection activeCell="A478" sqref="A478:IV486"/>
    </sheetView>
  </sheetViews>
  <sheetFormatPr defaultColWidth="9.00390625" defaultRowHeight="12.75"/>
  <cols>
    <col min="1" max="1" width="9.875" style="11" bestFit="1" customWidth="1"/>
    <col min="2" max="2" width="8.00390625" style="2" bestFit="1" customWidth="1"/>
    <col min="3" max="3" width="15.75390625" style="2" bestFit="1" customWidth="1"/>
    <col min="4" max="4" width="14.75390625" style="2" bestFit="1" customWidth="1"/>
    <col min="5" max="5" width="28.125" style="13" bestFit="1" customWidth="1"/>
    <col min="6" max="6" width="5.875" style="1" bestFit="1" customWidth="1"/>
    <col min="7" max="7" width="5.875" style="2" bestFit="1" customWidth="1"/>
    <col min="8" max="8" width="10.25390625" style="1" bestFit="1" customWidth="1"/>
    <col min="9" max="9" width="7.125" style="1" customWidth="1"/>
    <col min="10" max="10" width="8.00390625" style="1" bestFit="1" customWidth="1"/>
  </cols>
  <sheetData>
    <row r="1" spans="1:10" ht="14.25">
      <c r="A1" s="15"/>
      <c r="E1" s="11"/>
      <c r="I1" s="29"/>
      <c r="J1" s="29"/>
    </row>
    <row r="2" spans="1:10" ht="12.75" customHeight="1">
      <c r="A2" s="29" t="s">
        <v>270</v>
      </c>
      <c r="B2" s="29"/>
      <c r="F2" s="22"/>
      <c r="G2" s="22"/>
      <c r="H2" s="22"/>
      <c r="I2" s="29" t="s">
        <v>72</v>
      </c>
      <c r="J2" s="29"/>
    </row>
    <row r="3" spans="1:10" ht="12.75" customHeight="1">
      <c r="A3" s="33" t="s">
        <v>276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52.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5">
      <c r="A6" s="27" t="s">
        <v>94</v>
      </c>
      <c r="B6" s="3"/>
      <c r="C6" s="3"/>
      <c r="D6" s="3"/>
      <c r="E6" s="3"/>
      <c r="F6" s="2"/>
      <c r="H6" s="2"/>
      <c r="I6" s="2"/>
      <c r="J6" s="2"/>
    </row>
    <row r="7" spans="1:5" ht="14.25">
      <c r="A7" s="15"/>
      <c r="E7" s="11"/>
    </row>
    <row r="8" spans="1:12" ht="25.5">
      <c r="A8" s="10" t="s">
        <v>0</v>
      </c>
      <c r="B8" s="10" t="s">
        <v>1</v>
      </c>
      <c r="C8" s="10" t="s">
        <v>2</v>
      </c>
      <c r="D8" s="10" t="s">
        <v>3</v>
      </c>
      <c r="E8" s="10" t="s">
        <v>5</v>
      </c>
      <c r="F8" s="10" t="s">
        <v>4</v>
      </c>
      <c r="G8" s="10" t="s">
        <v>71</v>
      </c>
      <c r="H8" s="10" t="s">
        <v>6</v>
      </c>
      <c r="I8" s="10" t="s">
        <v>7</v>
      </c>
      <c r="J8" s="10" t="s">
        <v>8</v>
      </c>
      <c r="K8" s="30" t="s">
        <v>125</v>
      </c>
      <c r="L8" s="30"/>
    </row>
    <row r="9" spans="1:11" ht="32.25" customHeight="1">
      <c r="A9" s="23">
        <v>1</v>
      </c>
      <c r="B9" s="23">
        <v>53</v>
      </c>
      <c r="C9" s="24" t="s">
        <v>254</v>
      </c>
      <c r="D9" s="24" t="s">
        <v>255</v>
      </c>
      <c r="E9" s="24" t="s">
        <v>100</v>
      </c>
      <c r="F9" s="23" t="s">
        <v>90</v>
      </c>
      <c r="G9" s="23">
        <v>1998</v>
      </c>
      <c r="H9" s="25">
        <v>0.03167824074074074</v>
      </c>
      <c r="I9" s="23">
        <v>1</v>
      </c>
      <c r="J9" s="23"/>
      <c r="K9" s="23">
        <v>1</v>
      </c>
    </row>
    <row r="10" spans="1:11" ht="12.75">
      <c r="A10" s="23">
        <v>2</v>
      </c>
      <c r="B10" s="23">
        <v>13</v>
      </c>
      <c r="C10" s="24" t="s">
        <v>85</v>
      </c>
      <c r="D10" s="24" t="s">
        <v>27</v>
      </c>
      <c r="E10" s="24" t="s">
        <v>165</v>
      </c>
      <c r="F10" s="23" t="s">
        <v>91</v>
      </c>
      <c r="G10" s="23">
        <v>1987</v>
      </c>
      <c r="H10" s="25">
        <v>0.035243055555555555</v>
      </c>
      <c r="I10" s="23">
        <v>2</v>
      </c>
      <c r="J10" s="23" t="s">
        <v>259</v>
      </c>
      <c r="K10" s="23">
        <v>1</v>
      </c>
    </row>
    <row r="11" spans="1:11" ht="12.75">
      <c r="A11" s="23">
        <v>3</v>
      </c>
      <c r="B11" s="23">
        <v>21</v>
      </c>
      <c r="C11" s="24" t="s">
        <v>137</v>
      </c>
      <c r="D11" s="24" t="s">
        <v>79</v>
      </c>
      <c r="E11" s="24" t="s">
        <v>88</v>
      </c>
      <c r="F11" s="23" t="s">
        <v>91</v>
      </c>
      <c r="G11" s="23">
        <v>1978</v>
      </c>
      <c r="H11" s="25">
        <v>0.03564814814814815</v>
      </c>
      <c r="I11" s="23">
        <v>3</v>
      </c>
      <c r="J11" s="23" t="s">
        <v>260</v>
      </c>
      <c r="K11" s="23">
        <v>1</v>
      </c>
    </row>
    <row r="12" spans="1:11" ht="12.75">
      <c r="A12" s="23">
        <v>4</v>
      </c>
      <c r="B12" s="23">
        <v>2</v>
      </c>
      <c r="C12" s="24" t="s">
        <v>85</v>
      </c>
      <c r="D12" s="24" t="s">
        <v>25</v>
      </c>
      <c r="E12" s="24" t="s">
        <v>81</v>
      </c>
      <c r="F12" s="23" t="s">
        <v>90</v>
      </c>
      <c r="G12" s="23">
        <v>1993</v>
      </c>
      <c r="H12" s="25">
        <v>0.03957175925925926</v>
      </c>
      <c r="I12" s="23">
        <v>4</v>
      </c>
      <c r="J12" s="23" t="s">
        <v>261</v>
      </c>
      <c r="K12" s="23">
        <v>2</v>
      </c>
    </row>
    <row r="13" spans="1:11" ht="12.75">
      <c r="A13" s="23">
        <v>5</v>
      </c>
      <c r="B13" s="23">
        <v>3</v>
      </c>
      <c r="C13" s="24" t="s">
        <v>83</v>
      </c>
      <c r="D13" s="24" t="s">
        <v>18</v>
      </c>
      <c r="E13" s="24" t="s">
        <v>84</v>
      </c>
      <c r="F13" s="23" t="s">
        <v>92</v>
      </c>
      <c r="G13" s="23">
        <v>1993</v>
      </c>
      <c r="H13" s="25">
        <v>0.042465277777777775</v>
      </c>
      <c r="I13" s="23">
        <v>5</v>
      </c>
      <c r="J13" s="23" t="s">
        <v>250</v>
      </c>
      <c r="K13" s="23">
        <v>3</v>
      </c>
    </row>
    <row r="14" spans="1:11" ht="12.75">
      <c r="A14" s="23">
        <v>6</v>
      </c>
      <c r="B14" s="23">
        <v>24</v>
      </c>
      <c r="C14" s="24" t="s">
        <v>227</v>
      </c>
      <c r="D14" s="24" t="s">
        <v>14</v>
      </c>
      <c r="E14" s="24" t="s">
        <v>188</v>
      </c>
      <c r="F14" s="23" t="s">
        <v>91</v>
      </c>
      <c r="G14" s="23">
        <v>1983</v>
      </c>
      <c r="H14" s="25">
        <v>0.04251157407407408</v>
      </c>
      <c r="I14" s="23">
        <v>6</v>
      </c>
      <c r="J14" s="23" t="s">
        <v>262</v>
      </c>
      <c r="K14" s="23">
        <v>3</v>
      </c>
    </row>
    <row r="15" spans="1:11" ht="12.75">
      <c r="A15" s="23">
        <v>7</v>
      </c>
      <c r="B15" s="23">
        <v>22</v>
      </c>
      <c r="C15" s="24" t="s">
        <v>138</v>
      </c>
      <c r="D15" s="24" t="s">
        <v>12</v>
      </c>
      <c r="E15" s="24" t="s">
        <v>118</v>
      </c>
      <c r="F15" s="23" t="s">
        <v>91</v>
      </c>
      <c r="G15" s="23">
        <v>1952</v>
      </c>
      <c r="H15" s="25">
        <v>0.047233796296296295</v>
      </c>
      <c r="I15" s="23">
        <v>7</v>
      </c>
      <c r="J15" s="23" t="s">
        <v>263</v>
      </c>
      <c r="K15" s="23">
        <v>3</v>
      </c>
    </row>
    <row r="16" spans="1:11" ht="12.75">
      <c r="A16" s="23">
        <v>8</v>
      </c>
      <c r="B16" s="23">
        <v>14</v>
      </c>
      <c r="C16" s="24" t="s">
        <v>86</v>
      </c>
      <c r="D16" s="24" t="s">
        <v>87</v>
      </c>
      <c r="E16" s="24" t="s">
        <v>84</v>
      </c>
      <c r="F16" s="23" t="s">
        <v>92</v>
      </c>
      <c r="G16" s="23">
        <v>1996</v>
      </c>
      <c r="H16" s="25">
        <v>0.052627314814814814</v>
      </c>
      <c r="I16" s="23">
        <v>8</v>
      </c>
      <c r="J16" s="23" t="s">
        <v>264</v>
      </c>
      <c r="K16" s="23"/>
    </row>
    <row r="17" spans="1:11" ht="12.75">
      <c r="A17" s="23">
        <v>9</v>
      </c>
      <c r="B17" s="23">
        <v>20</v>
      </c>
      <c r="C17" s="24" t="s">
        <v>62</v>
      </c>
      <c r="D17" s="24" t="s">
        <v>63</v>
      </c>
      <c r="E17" s="24" t="s">
        <v>81</v>
      </c>
      <c r="F17" s="23" t="s">
        <v>90</v>
      </c>
      <c r="G17" s="23">
        <v>1997</v>
      </c>
      <c r="H17" s="25">
        <v>0.05344907407407407</v>
      </c>
      <c r="I17" s="23">
        <v>9</v>
      </c>
      <c r="J17" s="23" t="s">
        <v>265</v>
      </c>
      <c r="K17" s="23"/>
    </row>
    <row r="18" spans="1:11" ht="12.75">
      <c r="A18" s="23">
        <v>10</v>
      </c>
      <c r="B18" s="23">
        <v>12</v>
      </c>
      <c r="C18" s="24" t="s">
        <v>256</v>
      </c>
      <c r="D18" s="24" t="s">
        <v>45</v>
      </c>
      <c r="E18" s="24" t="s">
        <v>258</v>
      </c>
      <c r="F18" s="23"/>
      <c r="G18" s="23">
        <v>1953</v>
      </c>
      <c r="H18" s="25">
        <v>0.05435185185185185</v>
      </c>
      <c r="I18" s="23">
        <v>10</v>
      </c>
      <c r="J18" s="23" t="s">
        <v>238</v>
      </c>
      <c r="K18" s="23"/>
    </row>
    <row r="19" spans="1:11" ht="12.75">
      <c r="A19" s="23">
        <v>11</v>
      </c>
      <c r="B19" s="23">
        <v>9</v>
      </c>
      <c r="C19" s="24" t="s">
        <v>89</v>
      </c>
      <c r="D19" s="24" t="s">
        <v>18</v>
      </c>
      <c r="E19" s="24" t="s">
        <v>17</v>
      </c>
      <c r="F19" s="23"/>
      <c r="G19" s="23">
        <v>1993</v>
      </c>
      <c r="H19" s="25">
        <v>0.06546296296296296</v>
      </c>
      <c r="I19" s="23">
        <v>11</v>
      </c>
      <c r="J19" s="23" t="s">
        <v>266</v>
      </c>
      <c r="K19" s="23"/>
    </row>
    <row r="20" spans="1:10" ht="12.75">
      <c r="A20" s="23">
        <v>12</v>
      </c>
      <c r="B20" s="23">
        <v>6</v>
      </c>
      <c r="C20" s="24" t="s">
        <v>140</v>
      </c>
      <c r="D20" s="24" t="s">
        <v>46</v>
      </c>
      <c r="E20" s="24" t="s">
        <v>144</v>
      </c>
      <c r="F20" s="23"/>
      <c r="G20" s="23">
        <v>1991</v>
      </c>
      <c r="H20" s="23" t="s">
        <v>9</v>
      </c>
      <c r="I20" s="23"/>
      <c r="J20" s="23"/>
    </row>
    <row r="21" spans="1:10" ht="12.75">
      <c r="A21" s="23">
        <v>13</v>
      </c>
      <c r="B21" s="23">
        <v>10</v>
      </c>
      <c r="C21" s="24" t="s">
        <v>257</v>
      </c>
      <c r="D21" s="24" t="s">
        <v>14</v>
      </c>
      <c r="E21" s="24" t="s">
        <v>175</v>
      </c>
      <c r="F21" s="23" t="s">
        <v>91</v>
      </c>
      <c r="G21" s="23">
        <v>1955</v>
      </c>
      <c r="H21" s="23" t="s">
        <v>9</v>
      </c>
      <c r="I21" s="23"/>
      <c r="J21" s="23"/>
    </row>
    <row r="22" spans="1:10" ht="12.75">
      <c r="A22" s="23">
        <v>14</v>
      </c>
      <c r="B22" s="23">
        <v>1000</v>
      </c>
      <c r="C22" s="24" t="s">
        <v>254</v>
      </c>
      <c r="D22" s="24" t="s">
        <v>160</v>
      </c>
      <c r="E22" s="24"/>
      <c r="F22" s="23"/>
      <c r="G22" s="23">
        <v>0</v>
      </c>
      <c r="H22" s="23" t="s">
        <v>9</v>
      </c>
      <c r="I22" s="23"/>
      <c r="J22" s="23"/>
    </row>
    <row r="23" spans="1:10" ht="12.75">
      <c r="A23" s="23">
        <v>15</v>
      </c>
      <c r="B23" s="23">
        <v>18</v>
      </c>
      <c r="C23" s="24" t="s">
        <v>142</v>
      </c>
      <c r="D23" s="24" t="s">
        <v>143</v>
      </c>
      <c r="E23" s="24" t="s">
        <v>144</v>
      </c>
      <c r="F23" s="23"/>
      <c r="G23" s="23">
        <v>1991</v>
      </c>
      <c r="H23" s="23" t="s">
        <v>9</v>
      </c>
      <c r="I23" s="23"/>
      <c r="J23" s="23"/>
    </row>
    <row r="24" spans="1:10" ht="12.75">
      <c r="A24" s="23">
        <v>16</v>
      </c>
      <c r="B24" s="23">
        <v>19</v>
      </c>
      <c r="C24" s="24" t="s">
        <v>139</v>
      </c>
      <c r="D24" s="24" t="s">
        <v>25</v>
      </c>
      <c r="E24" s="24" t="s">
        <v>144</v>
      </c>
      <c r="F24" s="23"/>
      <c r="G24" s="23">
        <v>1991</v>
      </c>
      <c r="H24" s="23" t="s">
        <v>9</v>
      </c>
      <c r="I24" s="23"/>
      <c r="J24" s="23"/>
    </row>
    <row r="25" spans="1:10" ht="12.75">
      <c r="A25" s="23">
        <v>17</v>
      </c>
      <c r="B25" s="23">
        <v>25</v>
      </c>
      <c r="C25" s="24" t="s">
        <v>141</v>
      </c>
      <c r="D25" s="24" t="s">
        <v>63</v>
      </c>
      <c r="E25" s="24" t="s">
        <v>144</v>
      </c>
      <c r="F25" s="23"/>
      <c r="G25" s="23">
        <v>1984</v>
      </c>
      <c r="H25" s="23" t="s">
        <v>9</v>
      </c>
      <c r="I25" s="23"/>
      <c r="J25" s="23"/>
    </row>
    <row r="26" spans="1:10" ht="12.75">
      <c r="A26" s="23"/>
      <c r="B26" s="23"/>
      <c r="C26" s="24"/>
      <c r="D26" s="24"/>
      <c r="E26" s="24"/>
      <c r="F26" s="23"/>
      <c r="G26" s="23"/>
      <c r="H26" s="25"/>
      <c r="I26" s="23"/>
      <c r="J26" s="23"/>
    </row>
    <row r="27" spans="1:10" ht="14.25">
      <c r="A27" s="21"/>
      <c r="B27" s="17"/>
      <c r="C27" s="17"/>
      <c r="D27" s="17"/>
      <c r="E27" s="17"/>
      <c r="F27" s="4"/>
      <c r="G27" s="5"/>
      <c r="H27" s="6"/>
      <c r="I27" s="4"/>
      <c r="J27" s="4"/>
    </row>
    <row r="28" spans="1:10" ht="12.75" customHeight="1">
      <c r="A28" s="16"/>
      <c r="B28" s="4"/>
      <c r="C28" s="5"/>
      <c r="D28" s="5"/>
      <c r="E28" s="16"/>
      <c r="F28" s="7"/>
      <c r="G28" s="5"/>
      <c r="H28" s="8"/>
      <c r="I28" s="7"/>
      <c r="J28" s="7"/>
    </row>
    <row r="29" spans="1:5" ht="14.25">
      <c r="A29" s="16"/>
      <c r="B29" s="32" t="s">
        <v>10</v>
      </c>
      <c r="C29" s="32"/>
      <c r="D29" s="32" t="s">
        <v>267</v>
      </c>
      <c r="E29" s="32"/>
    </row>
    <row r="30" spans="1:5" ht="14.25">
      <c r="A30" s="16"/>
      <c r="B30" s="7"/>
      <c r="C30" s="7"/>
      <c r="D30" s="7"/>
      <c r="E30" s="7"/>
    </row>
    <row r="31" spans="1:5" ht="14.25">
      <c r="A31" s="16"/>
      <c r="B31" s="7" t="s">
        <v>122</v>
      </c>
      <c r="C31" s="9">
        <v>1.16</v>
      </c>
      <c r="D31" s="8">
        <f>(((H9*60)/100)*116)/60</f>
        <v>0.036746759259259264</v>
      </c>
      <c r="E31" s="7"/>
    </row>
    <row r="32" spans="1:5" ht="14.25">
      <c r="A32" s="16"/>
      <c r="B32" s="7" t="s">
        <v>123</v>
      </c>
      <c r="C32" s="9">
        <v>1.34</v>
      </c>
      <c r="D32" s="8">
        <f>H9*60/100*134/60</f>
        <v>0.042448842592592594</v>
      </c>
      <c r="E32" s="7"/>
    </row>
    <row r="33" spans="1:5" ht="14.25">
      <c r="A33" s="16"/>
      <c r="B33" s="7" t="s">
        <v>124</v>
      </c>
      <c r="C33" s="9">
        <v>1.52</v>
      </c>
      <c r="D33" s="8">
        <f>H9*60/100*152/60</f>
        <v>0.04815092592592593</v>
      </c>
      <c r="E33" s="7"/>
    </row>
    <row r="34" spans="1:10" ht="12.75" customHeight="1">
      <c r="A34" s="29" t="s">
        <v>271</v>
      </c>
      <c r="B34" s="29"/>
      <c r="F34" s="22"/>
      <c r="G34" s="22"/>
      <c r="H34" s="22"/>
      <c r="I34" s="29" t="s">
        <v>72</v>
      </c>
      <c r="J34" s="29"/>
    </row>
    <row r="35" spans="1:10" ht="12.75" customHeight="1">
      <c r="A35" s="31" t="s">
        <v>274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2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83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5">
      <c r="A38" s="27" t="s">
        <v>95</v>
      </c>
      <c r="B38" s="3"/>
      <c r="C38" s="3"/>
      <c r="D38" s="3"/>
      <c r="E38" s="3"/>
      <c r="F38" s="4"/>
      <c r="G38" s="5"/>
      <c r="H38" s="6"/>
      <c r="I38" s="4"/>
      <c r="J38" s="4"/>
    </row>
    <row r="39" spans="1:5" s="12" customFormat="1" ht="14.25">
      <c r="A39" s="16"/>
      <c r="B39" s="4"/>
      <c r="C39" s="5"/>
      <c r="D39" s="5"/>
      <c r="E39" s="16"/>
    </row>
    <row r="40" spans="1:12" s="12" customFormat="1" ht="25.5">
      <c r="A40" s="10" t="s">
        <v>0</v>
      </c>
      <c r="B40" s="10" t="s">
        <v>1</v>
      </c>
      <c r="C40" s="10" t="s">
        <v>2</v>
      </c>
      <c r="D40" s="10" t="s">
        <v>3</v>
      </c>
      <c r="E40" s="10" t="s">
        <v>5</v>
      </c>
      <c r="F40" s="10" t="s">
        <v>4</v>
      </c>
      <c r="G40" s="10" t="s">
        <v>71</v>
      </c>
      <c r="H40" s="10" t="s">
        <v>6</v>
      </c>
      <c r="I40" s="10" t="s">
        <v>7</v>
      </c>
      <c r="J40" s="10" t="s">
        <v>8</v>
      </c>
      <c r="K40" s="30" t="s">
        <v>125</v>
      </c>
      <c r="L40" s="30"/>
    </row>
    <row r="41" spans="1:11" s="12" customFormat="1" ht="12.75">
      <c r="A41" s="23">
        <v>1</v>
      </c>
      <c r="B41" s="23">
        <v>43</v>
      </c>
      <c r="C41" s="24" t="s">
        <v>96</v>
      </c>
      <c r="D41" s="24" t="s">
        <v>22</v>
      </c>
      <c r="E41" s="24" t="s">
        <v>61</v>
      </c>
      <c r="F41" s="23" t="s">
        <v>92</v>
      </c>
      <c r="G41" s="23">
        <v>1995</v>
      </c>
      <c r="H41" s="25">
        <v>0.039976851851851854</v>
      </c>
      <c r="I41" s="23">
        <v>1</v>
      </c>
      <c r="J41" s="23"/>
      <c r="K41" s="23">
        <v>1</v>
      </c>
    </row>
    <row r="42" spans="1:11" s="12" customFormat="1" ht="12.75">
      <c r="A42" s="23">
        <v>2</v>
      </c>
      <c r="B42" s="23">
        <v>35</v>
      </c>
      <c r="C42" s="24" t="s">
        <v>145</v>
      </c>
      <c r="D42" s="24" t="s">
        <v>146</v>
      </c>
      <c r="E42" s="24" t="s">
        <v>17</v>
      </c>
      <c r="F42" s="23" t="s">
        <v>90</v>
      </c>
      <c r="G42" s="23">
        <v>1979</v>
      </c>
      <c r="H42" s="25">
        <v>0.0416550925925926</v>
      </c>
      <c r="I42" s="23">
        <v>2</v>
      </c>
      <c r="J42" s="23" t="s">
        <v>176</v>
      </c>
      <c r="K42" s="23">
        <v>1</v>
      </c>
    </row>
    <row r="43" spans="1:11" s="12" customFormat="1" ht="12.75">
      <c r="A43" s="23">
        <v>3</v>
      </c>
      <c r="B43" s="23">
        <v>39</v>
      </c>
      <c r="C43" s="24" t="s">
        <v>172</v>
      </c>
      <c r="D43" s="24" t="s">
        <v>173</v>
      </c>
      <c r="E43" s="24" t="s">
        <v>61</v>
      </c>
      <c r="F43" s="23" t="s">
        <v>90</v>
      </c>
      <c r="G43" s="23">
        <v>1982</v>
      </c>
      <c r="H43" s="25">
        <v>0.04237268518518519</v>
      </c>
      <c r="I43" s="23">
        <v>3</v>
      </c>
      <c r="J43" s="23" t="s">
        <v>177</v>
      </c>
      <c r="K43" s="23">
        <v>1</v>
      </c>
    </row>
    <row r="44" spans="1:11" s="12" customFormat="1" ht="12.75">
      <c r="A44" s="23">
        <v>4</v>
      </c>
      <c r="B44" s="23">
        <v>37</v>
      </c>
      <c r="C44" s="24" t="s">
        <v>174</v>
      </c>
      <c r="D44" s="24" t="s">
        <v>47</v>
      </c>
      <c r="E44" s="24" t="s">
        <v>175</v>
      </c>
      <c r="F44" s="23" t="s">
        <v>91</v>
      </c>
      <c r="G44" s="23">
        <v>1953</v>
      </c>
      <c r="H44" s="25">
        <v>0.04670138888888889</v>
      </c>
      <c r="I44" s="23">
        <v>4</v>
      </c>
      <c r="J44" s="23" t="s">
        <v>178</v>
      </c>
      <c r="K44" s="23">
        <v>1</v>
      </c>
    </row>
    <row r="45" spans="1:11" s="12" customFormat="1" ht="12.75">
      <c r="A45" s="23">
        <v>5</v>
      </c>
      <c r="B45" s="23">
        <v>41</v>
      </c>
      <c r="C45" s="24" t="s">
        <v>35</v>
      </c>
      <c r="D45" s="24" t="s">
        <v>36</v>
      </c>
      <c r="E45" s="24" t="s">
        <v>81</v>
      </c>
      <c r="F45" s="23" t="s">
        <v>90</v>
      </c>
      <c r="G45" s="23">
        <v>1995</v>
      </c>
      <c r="H45" s="25">
        <v>0.04847222222222222</v>
      </c>
      <c r="I45" s="23">
        <v>5</v>
      </c>
      <c r="J45" s="23" t="s">
        <v>179</v>
      </c>
      <c r="K45" s="23">
        <v>1</v>
      </c>
    </row>
    <row r="46" spans="1:11" s="12" customFormat="1" ht="12.75">
      <c r="A46" s="23">
        <v>6</v>
      </c>
      <c r="B46" s="23">
        <v>32</v>
      </c>
      <c r="C46" s="24" t="s">
        <v>147</v>
      </c>
      <c r="D46" s="24" t="s">
        <v>78</v>
      </c>
      <c r="E46" s="24" t="s">
        <v>88</v>
      </c>
      <c r="F46" s="23" t="s">
        <v>92</v>
      </c>
      <c r="G46" s="23">
        <v>1974</v>
      </c>
      <c r="H46" s="25">
        <v>0.06758101851851851</v>
      </c>
      <c r="I46" s="23">
        <v>6</v>
      </c>
      <c r="J46" s="23" t="s">
        <v>180</v>
      </c>
      <c r="K46" s="23">
        <v>1</v>
      </c>
    </row>
    <row r="47" spans="1:11" s="12" customFormat="1" ht="12.75">
      <c r="A47" s="23"/>
      <c r="B47" s="23"/>
      <c r="C47" s="24"/>
      <c r="D47" s="24"/>
      <c r="E47" s="24"/>
      <c r="F47" s="23"/>
      <c r="G47" s="23"/>
      <c r="H47" s="23"/>
      <c r="I47" s="23"/>
      <c r="J47" s="23"/>
      <c r="K47" s="23">
        <v>2</v>
      </c>
    </row>
    <row r="48" spans="1:11" s="12" customFormat="1" ht="12.75">
      <c r="A48" s="23"/>
      <c r="B48" s="23"/>
      <c r="C48" s="24"/>
      <c r="D48" s="24"/>
      <c r="E48" s="24"/>
      <c r="F48" s="23"/>
      <c r="G48" s="23"/>
      <c r="H48" s="23"/>
      <c r="I48" s="23"/>
      <c r="J48" s="23"/>
      <c r="K48" s="23">
        <v>2</v>
      </c>
    </row>
    <row r="49" spans="1:11" s="12" customFormat="1" ht="12.75">
      <c r="A49" s="23"/>
      <c r="B49" s="23"/>
      <c r="C49" s="24"/>
      <c r="D49" s="24"/>
      <c r="E49" s="24"/>
      <c r="F49" s="23"/>
      <c r="G49" s="23"/>
      <c r="H49" s="23"/>
      <c r="I49" s="23"/>
      <c r="J49" s="23"/>
      <c r="K49" s="23">
        <v>2</v>
      </c>
    </row>
    <row r="50" spans="1:11" s="12" customFormat="1" ht="12.75">
      <c r="A50" s="23"/>
      <c r="B50" s="23"/>
      <c r="C50" s="24"/>
      <c r="D50" s="24"/>
      <c r="E50" s="24"/>
      <c r="F50" s="23"/>
      <c r="G50" s="23"/>
      <c r="H50" s="25"/>
      <c r="I50" s="23"/>
      <c r="J50" s="23"/>
      <c r="K50" s="23"/>
    </row>
    <row r="51" spans="1:11" s="12" customFormat="1" ht="12.75">
      <c r="A51" s="23"/>
      <c r="B51" s="23"/>
      <c r="C51" s="24"/>
      <c r="D51" s="24"/>
      <c r="E51" s="24"/>
      <c r="F51" s="23"/>
      <c r="G51" s="23"/>
      <c r="H51" s="23"/>
      <c r="I51" s="23"/>
      <c r="J51" s="23"/>
      <c r="K51" s="23"/>
    </row>
    <row r="52" spans="1:11" s="12" customFormat="1" ht="12.75">
      <c r="A52" s="23"/>
      <c r="B52" s="23"/>
      <c r="C52" s="24"/>
      <c r="D52" s="24"/>
      <c r="E52" s="24"/>
      <c r="F52" s="23"/>
      <c r="G52" s="23"/>
      <c r="H52" s="23"/>
      <c r="I52" s="23"/>
      <c r="J52" s="23"/>
      <c r="K52" s="23"/>
    </row>
    <row r="53" spans="1:11" s="12" customFormat="1" ht="14.25">
      <c r="A53" s="23"/>
      <c r="B53" s="32" t="s">
        <v>10</v>
      </c>
      <c r="C53" s="32"/>
      <c r="D53" s="32" t="s">
        <v>11</v>
      </c>
      <c r="E53" s="32"/>
      <c r="F53" s="23"/>
      <c r="G53" s="23"/>
      <c r="H53" s="23"/>
      <c r="I53" s="23"/>
      <c r="J53" s="23"/>
      <c r="K53" s="23"/>
    </row>
    <row r="54" spans="1:10" s="12" customFormat="1" ht="12.75">
      <c r="A54" s="23"/>
      <c r="B54" s="23"/>
      <c r="C54" s="24"/>
      <c r="D54" s="24"/>
      <c r="E54" s="24"/>
      <c r="F54" s="23"/>
      <c r="G54" s="23"/>
      <c r="H54" s="23"/>
      <c r="I54" s="23"/>
      <c r="J54" s="23"/>
    </row>
    <row r="55" spans="1:10" s="12" customFormat="1" ht="12.75">
      <c r="A55" s="23"/>
      <c r="B55" s="23"/>
      <c r="C55" s="24"/>
      <c r="D55" s="24"/>
      <c r="E55" s="24"/>
      <c r="F55" s="23"/>
      <c r="G55" s="23"/>
      <c r="H55" s="25"/>
      <c r="I55" s="23"/>
      <c r="J55" s="23"/>
    </row>
    <row r="56" spans="1:10" s="12" customFormat="1" ht="12.75">
      <c r="A56" s="23"/>
      <c r="B56" s="23"/>
      <c r="C56" s="24"/>
      <c r="D56" s="24"/>
      <c r="E56" s="24"/>
      <c r="F56" s="23"/>
      <c r="G56" s="23"/>
      <c r="H56" s="25"/>
      <c r="I56" s="23"/>
      <c r="J56" s="23"/>
    </row>
    <row r="57" spans="1:10" s="12" customFormat="1" ht="12.75">
      <c r="A57" s="23"/>
      <c r="B57" s="23"/>
      <c r="C57" s="24"/>
      <c r="D57" s="24"/>
      <c r="E57" s="24"/>
      <c r="F57" s="23"/>
      <c r="G57" s="23"/>
      <c r="H57" s="25"/>
      <c r="I57" s="23"/>
      <c r="J57" s="23"/>
    </row>
    <row r="58" spans="1:10" s="12" customFormat="1" ht="12.75">
      <c r="A58" s="23"/>
      <c r="B58" s="23"/>
      <c r="C58" s="24"/>
      <c r="D58" s="24"/>
      <c r="E58" s="24"/>
      <c r="F58" s="23"/>
      <c r="G58" s="23"/>
      <c r="H58" s="25"/>
      <c r="I58" s="23"/>
      <c r="J58" s="23"/>
    </row>
    <row r="59" spans="1:10" s="12" customFormat="1" ht="12.75">
      <c r="A59" s="23"/>
      <c r="B59" s="23"/>
      <c r="C59" s="24"/>
      <c r="D59" s="24"/>
      <c r="E59" s="24"/>
      <c r="F59" s="23"/>
      <c r="G59" s="23"/>
      <c r="H59" s="25"/>
      <c r="I59" s="23"/>
      <c r="J59" s="23"/>
    </row>
    <row r="60" spans="1:10" s="12" customFormat="1" ht="12.75">
      <c r="A60" s="23"/>
      <c r="B60" s="23"/>
      <c r="C60" s="24"/>
      <c r="D60" s="24"/>
      <c r="E60" s="24"/>
      <c r="F60" s="23"/>
      <c r="G60" s="23"/>
      <c r="H60" s="25"/>
      <c r="I60" s="23"/>
      <c r="J60" s="23"/>
    </row>
    <row r="61" spans="1:10" s="12" customFormat="1" ht="12.75">
      <c r="A61" s="23"/>
      <c r="B61" s="23"/>
      <c r="C61" s="24"/>
      <c r="D61" s="24"/>
      <c r="E61" s="24"/>
      <c r="F61" s="23"/>
      <c r="G61" s="23"/>
      <c r="H61" s="25"/>
      <c r="I61" s="23"/>
      <c r="J61" s="23"/>
    </row>
    <row r="62" spans="1:10" ht="12.75">
      <c r="A62" s="23"/>
      <c r="B62" s="23"/>
      <c r="C62" s="24"/>
      <c r="D62" s="24"/>
      <c r="E62" s="24"/>
      <c r="F62" s="23"/>
      <c r="G62" s="23"/>
      <c r="H62" s="25"/>
      <c r="I62" s="23"/>
      <c r="J62" s="23"/>
    </row>
    <row r="63" spans="1:10" ht="12.75">
      <c r="A63" s="23"/>
      <c r="B63" s="23"/>
      <c r="C63" s="24"/>
      <c r="D63" s="24"/>
      <c r="E63" s="24"/>
      <c r="F63" s="23"/>
      <c r="G63" s="23"/>
      <c r="H63" s="23"/>
      <c r="I63" s="23"/>
      <c r="J63" s="23"/>
    </row>
    <row r="64" spans="1:10" ht="12.75" customHeight="1">
      <c r="A64" s="16"/>
      <c r="B64" s="4"/>
      <c r="C64" s="5"/>
      <c r="D64" s="5"/>
      <c r="E64" s="16"/>
      <c r="F64" s="7"/>
      <c r="G64" s="5"/>
      <c r="H64" s="8"/>
      <c r="I64" s="7"/>
      <c r="J64" s="7"/>
    </row>
    <row r="65" spans="1:10" ht="14.25">
      <c r="A65" s="16"/>
      <c r="B65" s="32"/>
      <c r="C65" s="32"/>
      <c r="D65" s="32"/>
      <c r="E65" s="32"/>
      <c r="F65" s="2"/>
      <c r="H65" s="2"/>
      <c r="I65" s="2"/>
      <c r="J65" s="2"/>
    </row>
    <row r="66" spans="1:5" ht="14.25">
      <c r="A66" s="15"/>
      <c r="E66" s="11"/>
    </row>
    <row r="67" spans="1:5" ht="14.25">
      <c r="A67" s="15"/>
      <c r="B67" s="7"/>
      <c r="C67" s="9"/>
      <c r="D67" s="8"/>
      <c r="E67" s="11"/>
    </row>
    <row r="68" spans="1:5" ht="14.25">
      <c r="A68" s="15"/>
      <c r="B68" s="7"/>
      <c r="C68" s="9"/>
      <c r="D68" s="8"/>
      <c r="E68" s="11"/>
    </row>
    <row r="69" spans="1:5" ht="14.25">
      <c r="A69" s="15"/>
      <c r="B69" s="7"/>
      <c r="C69" s="9"/>
      <c r="D69" s="8"/>
      <c r="E69" s="11"/>
    </row>
    <row r="70" spans="1:5" ht="14.25">
      <c r="A70" s="15"/>
      <c r="E70" s="11"/>
    </row>
    <row r="71" spans="1:10" ht="12.75" customHeight="1">
      <c r="A71" s="29" t="s">
        <v>271</v>
      </c>
      <c r="B71" s="29"/>
      <c r="F71" s="22"/>
      <c r="G71" s="22"/>
      <c r="H71" s="22"/>
      <c r="I71" s="29" t="s">
        <v>72</v>
      </c>
      <c r="J71" s="29"/>
    </row>
    <row r="72" spans="1:10" ht="12.75" customHeight="1">
      <c r="A72" s="33" t="s">
        <v>275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83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15">
      <c r="A75" s="27" t="s">
        <v>128</v>
      </c>
      <c r="B75" s="3"/>
      <c r="C75" s="3"/>
      <c r="D75" s="3"/>
      <c r="E75" s="3"/>
      <c r="F75" s="2"/>
      <c r="H75" s="2"/>
      <c r="I75" s="2"/>
      <c r="J75" s="2"/>
    </row>
    <row r="76" spans="1:11" s="12" customFormat="1" ht="14.25">
      <c r="A76" s="15"/>
      <c r="B76" s="2"/>
      <c r="C76" s="2"/>
      <c r="D76" s="2"/>
      <c r="E76" s="11"/>
      <c r="K76"/>
    </row>
    <row r="77" spans="1:12" s="12" customFormat="1" ht="25.5">
      <c r="A77" s="10" t="s">
        <v>0</v>
      </c>
      <c r="B77" s="10" t="s">
        <v>1</v>
      </c>
      <c r="C77" s="10" t="s">
        <v>2</v>
      </c>
      <c r="D77" s="10" t="s">
        <v>3</v>
      </c>
      <c r="E77" s="10" t="s">
        <v>5</v>
      </c>
      <c r="F77" s="10" t="s">
        <v>4</v>
      </c>
      <c r="G77" s="10" t="s">
        <v>71</v>
      </c>
      <c r="H77" s="10" t="s">
        <v>6</v>
      </c>
      <c r="I77" s="10" t="s">
        <v>7</v>
      </c>
      <c r="J77" s="10" t="s">
        <v>8</v>
      </c>
      <c r="K77" s="30" t="s">
        <v>125</v>
      </c>
      <c r="L77" s="30"/>
    </row>
    <row r="78" spans="1:11" s="12" customFormat="1" ht="12.75">
      <c r="A78" s="23">
        <v>1</v>
      </c>
      <c r="B78" s="23">
        <v>57</v>
      </c>
      <c r="C78" s="24" t="s">
        <v>33</v>
      </c>
      <c r="D78" s="24" t="s">
        <v>34</v>
      </c>
      <c r="E78" s="24" t="s">
        <v>151</v>
      </c>
      <c r="F78" s="23" t="s">
        <v>91</v>
      </c>
      <c r="G78" s="23">
        <v>1998</v>
      </c>
      <c r="H78" s="25">
        <v>0.03241898148148148</v>
      </c>
      <c r="I78" s="23">
        <v>1</v>
      </c>
      <c r="J78" s="23"/>
      <c r="K78" s="23">
        <v>3</v>
      </c>
    </row>
    <row r="79" spans="1:11" s="12" customFormat="1" ht="12.75">
      <c r="A79" s="23">
        <v>2</v>
      </c>
      <c r="B79" s="23">
        <v>67</v>
      </c>
      <c r="C79" s="24" t="s">
        <v>82</v>
      </c>
      <c r="D79" s="24" t="s">
        <v>27</v>
      </c>
      <c r="E79" s="24" t="s">
        <v>151</v>
      </c>
      <c r="F79" s="23" t="s">
        <v>91</v>
      </c>
      <c r="G79" s="23">
        <v>1998</v>
      </c>
      <c r="H79" s="25">
        <v>0.03247685185185185</v>
      </c>
      <c r="I79" s="23">
        <v>2</v>
      </c>
      <c r="J79" s="23" t="s">
        <v>182</v>
      </c>
      <c r="K79" s="26" t="s">
        <v>109</v>
      </c>
    </row>
    <row r="80" spans="1:11" s="12" customFormat="1" ht="12.75">
      <c r="A80" s="23">
        <v>3</v>
      </c>
      <c r="B80" s="23">
        <v>56</v>
      </c>
      <c r="C80" s="24" t="s">
        <v>28</v>
      </c>
      <c r="D80" s="24" t="s">
        <v>29</v>
      </c>
      <c r="E80" s="24" t="s">
        <v>81</v>
      </c>
      <c r="F80" s="23" t="s">
        <v>91</v>
      </c>
      <c r="G80" s="23">
        <v>1999</v>
      </c>
      <c r="H80" s="25">
        <v>0.03855324074074074</v>
      </c>
      <c r="I80" s="23">
        <v>3</v>
      </c>
      <c r="J80" s="23" t="s">
        <v>183</v>
      </c>
      <c r="K80" s="26" t="s">
        <v>101</v>
      </c>
    </row>
    <row r="81" spans="1:10" s="12" customFormat="1" ht="12.75">
      <c r="A81" s="23">
        <v>4</v>
      </c>
      <c r="B81" s="23">
        <v>52</v>
      </c>
      <c r="C81" s="24" t="s">
        <v>181</v>
      </c>
      <c r="D81" s="24" t="s">
        <v>43</v>
      </c>
      <c r="E81" s="24" t="s">
        <v>81</v>
      </c>
      <c r="F81" s="23" t="s">
        <v>91</v>
      </c>
      <c r="G81" s="23">
        <v>1999</v>
      </c>
      <c r="H81" s="25">
        <v>0.03962962962962963</v>
      </c>
      <c r="I81" s="23">
        <v>4</v>
      </c>
      <c r="J81" s="23" t="s">
        <v>184</v>
      </c>
    </row>
    <row r="82" spans="1:10" s="12" customFormat="1" ht="12.75">
      <c r="A82" s="23">
        <v>5</v>
      </c>
      <c r="B82" s="23">
        <v>55</v>
      </c>
      <c r="C82" s="24" t="s">
        <v>148</v>
      </c>
      <c r="D82" s="24" t="s">
        <v>26</v>
      </c>
      <c r="E82" s="24" t="s">
        <v>67</v>
      </c>
      <c r="F82" s="23" t="s">
        <v>93</v>
      </c>
      <c r="G82" s="23">
        <v>1999</v>
      </c>
      <c r="H82" s="25">
        <v>0.0415162037037037</v>
      </c>
      <c r="I82" s="23">
        <v>5</v>
      </c>
      <c r="J82" s="23" t="s">
        <v>185</v>
      </c>
    </row>
    <row r="83" spans="1:10" s="12" customFormat="1" ht="12.75">
      <c r="A83" s="23">
        <v>6</v>
      </c>
      <c r="B83" s="23">
        <v>54</v>
      </c>
      <c r="C83" s="24" t="s">
        <v>149</v>
      </c>
      <c r="D83" s="24" t="s">
        <v>150</v>
      </c>
      <c r="E83" s="24" t="s">
        <v>67</v>
      </c>
      <c r="F83" s="23" t="s">
        <v>93</v>
      </c>
      <c r="G83" s="23">
        <v>2000</v>
      </c>
      <c r="H83" s="23" t="s">
        <v>9</v>
      </c>
      <c r="I83" s="23"/>
      <c r="J83" s="23"/>
    </row>
    <row r="84" spans="1:10" s="12" customFormat="1" ht="12.75">
      <c r="A84" s="23">
        <v>7</v>
      </c>
      <c r="B84" s="23">
        <v>63</v>
      </c>
      <c r="C84" s="24" t="s">
        <v>55</v>
      </c>
      <c r="D84" s="24" t="s">
        <v>56</v>
      </c>
      <c r="E84" s="24" t="s">
        <v>52</v>
      </c>
      <c r="F84" s="23"/>
      <c r="G84" s="23">
        <v>1999</v>
      </c>
      <c r="H84" s="23" t="s">
        <v>9</v>
      </c>
      <c r="I84" s="23"/>
      <c r="J84" s="23"/>
    </row>
    <row r="85" spans="1:11" ht="12.75">
      <c r="A85" s="23"/>
      <c r="B85" s="23"/>
      <c r="C85" s="24"/>
      <c r="D85" s="24"/>
      <c r="E85" s="24"/>
      <c r="F85" s="23"/>
      <c r="G85" s="23"/>
      <c r="H85" s="25"/>
      <c r="I85" s="23"/>
      <c r="J85" s="23"/>
      <c r="K85" s="12"/>
    </row>
    <row r="86" spans="1:11" ht="12.75" customHeight="1">
      <c r="A86" s="23"/>
      <c r="B86" s="23"/>
      <c r="C86" s="24"/>
      <c r="D86" s="24"/>
      <c r="E86" s="24"/>
      <c r="F86" s="23"/>
      <c r="G86" s="23"/>
      <c r="H86" s="25"/>
      <c r="I86" s="23"/>
      <c r="J86" s="23"/>
      <c r="K86" s="12"/>
    </row>
    <row r="87" spans="1:11" ht="15.75" customHeight="1">
      <c r="A87" s="23"/>
      <c r="B87" s="23"/>
      <c r="C87" s="24"/>
      <c r="D87" s="24"/>
      <c r="E87" s="24"/>
      <c r="F87" s="23"/>
      <c r="G87" s="23"/>
      <c r="H87" s="25"/>
      <c r="I87" s="23"/>
      <c r="J87" s="23"/>
      <c r="K87" s="12"/>
    </row>
    <row r="88" spans="1:11" ht="12.75">
      <c r="A88" s="23"/>
      <c r="B88" s="23"/>
      <c r="C88" s="24"/>
      <c r="D88" s="24"/>
      <c r="E88" s="24"/>
      <c r="F88" s="23"/>
      <c r="G88" s="23"/>
      <c r="H88" s="25"/>
      <c r="I88" s="23"/>
      <c r="J88" s="23"/>
      <c r="K88" s="12"/>
    </row>
    <row r="89" spans="1:10" s="12" customFormat="1" ht="12.75">
      <c r="A89" s="23"/>
      <c r="B89" s="23"/>
      <c r="C89" s="24"/>
      <c r="D89" s="24"/>
      <c r="E89" s="24"/>
      <c r="F89" s="23"/>
      <c r="G89" s="23"/>
      <c r="H89" s="23"/>
      <c r="I89" s="23"/>
      <c r="J89" s="23"/>
    </row>
    <row r="90" spans="1:11" ht="12.75">
      <c r="A90" s="23"/>
      <c r="B90" s="23"/>
      <c r="C90" s="24"/>
      <c r="D90" s="24"/>
      <c r="E90" s="24"/>
      <c r="F90" s="23"/>
      <c r="G90" s="23"/>
      <c r="H90" s="23"/>
      <c r="I90" s="23"/>
      <c r="J90" s="23"/>
      <c r="K90" s="12"/>
    </row>
    <row r="91" spans="1:11" ht="12.75">
      <c r="A91" s="23"/>
      <c r="B91" s="23"/>
      <c r="C91" s="24"/>
      <c r="D91" s="24"/>
      <c r="E91" s="24"/>
      <c r="F91" s="23"/>
      <c r="G91" s="23"/>
      <c r="H91" s="23"/>
      <c r="I91" s="23"/>
      <c r="J91" s="23"/>
      <c r="K91" s="12"/>
    </row>
    <row r="92" spans="1:11" ht="12.75">
      <c r="A92" s="23"/>
      <c r="B92" s="23"/>
      <c r="C92" s="24"/>
      <c r="D92" s="24"/>
      <c r="E92" s="24"/>
      <c r="F92" s="23"/>
      <c r="G92" s="23"/>
      <c r="H92" s="23"/>
      <c r="I92" s="23"/>
      <c r="J92" s="23"/>
      <c r="K92" s="12"/>
    </row>
    <row r="93" spans="1:11" ht="12.75">
      <c r="A93" s="23"/>
      <c r="B93" s="23"/>
      <c r="C93" s="24"/>
      <c r="D93" s="24"/>
      <c r="E93" s="24"/>
      <c r="F93" s="23"/>
      <c r="G93" s="23"/>
      <c r="H93" s="23"/>
      <c r="I93" s="23"/>
      <c r="J93" s="23"/>
      <c r="K93" s="12"/>
    </row>
    <row r="94" spans="1:11" ht="12.75">
      <c r="A94" s="23"/>
      <c r="B94" s="23"/>
      <c r="C94" s="24"/>
      <c r="D94" s="24"/>
      <c r="E94" s="24"/>
      <c r="F94" s="23"/>
      <c r="G94" s="23"/>
      <c r="H94" s="23"/>
      <c r="I94" s="23"/>
      <c r="J94" s="23"/>
      <c r="K94" s="12"/>
    </row>
    <row r="95" spans="1:11" ht="12.75">
      <c r="A95" s="23"/>
      <c r="B95" s="23"/>
      <c r="C95" s="24"/>
      <c r="D95" s="24"/>
      <c r="E95" s="24"/>
      <c r="F95" s="23"/>
      <c r="G95" s="23"/>
      <c r="H95" s="23"/>
      <c r="I95" s="23"/>
      <c r="J95" s="23"/>
      <c r="K95" s="12"/>
    </row>
    <row r="96" spans="1:11" ht="12.75">
      <c r="A96" s="23"/>
      <c r="B96" s="23"/>
      <c r="C96" s="24"/>
      <c r="D96" s="24"/>
      <c r="E96" s="24"/>
      <c r="F96" s="23"/>
      <c r="G96" s="23"/>
      <c r="H96" s="23"/>
      <c r="I96" s="23"/>
      <c r="J96" s="23"/>
      <c r="K96" s="12"/>
    </row>
    <row r="97" spans="1:11" ht="12.75">
      <c r="A97" s="23"/>
      <c r="B97" s="23"/>
      <c r="C97" s="24"/>
      <c r="D97" s="24"/>
      <c r="E97" s="24"/>
      <c r="F97" s="23"/>
      <c r="G97" s="23"/>
      <c r="H97" s="23"/>
      <c r="I97" s="23"/>
      <c r="J97" s="23"/>
      <c r="K97" s="12"/>
    </row>
    <row r="98" spans="1:11" ht="12.75">
      <c r="A98" s="23"/>
      <c r="B98" s="23"/>
      <c r="C98" s="24"/>
      <c r="D98" s="24"/>
      <c r="E98" s="24"/>
      <c r="F98" s="23"/>
      <c r="G98" s="23"/>
      <c r="H98" s="23"/>
      <c r="I98" s="23"/>
      <c r="J98" s="23"/>
      <c r="K98" s="12"/>
    </row>
    <row r="99" spans="1:11" ht="12.75">
      <c r="A99" s="18"/>
      <c r="B99" s="19"/>
      <c r="C99" s="19"/>
      <c r="D99" s="19"/>
      <c r="E99" s="19"/>
      <c r="F99" s="19"/>
      <c r="G99" s="19"/>
      <c r="H99" s="20"/>
      <c r="I99" s="10"/>
      <c r="J99" s="10"/>
      <c r="K99" s="12"/>
    </row>
    <row r="100" spans="1:11" ht="12.75" customHeight="1">
      <c r="A100" s="18"/>
      <c r="B100" s="19"/>
      <c r="C100" s="19"/>
      <c r="D100" s="19"/>
      <c r="E100" s="19"/>
      <c r="F100" s="19"/>
      <c r="G100" s="19"/>
      <c r="H100" s="20"/>
      <c r="I100" s="10"/>
      <c r="J100" s="10"/>
      <c r="K100" s="12"/>
    </row>
    <row r="101" spans="1:11" ht="14.25" customHeight="1">
      <c r="A101" s="18"/>
      <c r="B101" s="19"/>
      <c r="C101" s="19"/>
      <c r="D101" s="19"/>
      <c r="E101" s="19"/>
      <c r="F101" s="19"/>
      <c r="G101" s="19"/>
      <c r="H101" s="20"/>
      <c r="I101" s="10"/>
      <c r="J101" s="10"/>
      <c r="K101" s="12"/>
    </row>
    <row r="102" spans="1:11" ht="12.75">
      <c r="A102" s="18"/>
      <c r="B102" s="19"/>
      <c r="C102" s="19"/>
      <c r="D102" s="19"/>
      <c r="E102" s="19"/>
      <c r="F102" s="19"/>
      <c r="G102" s="19"/>
      <c r="H102" s="20"/>
      <c r="I102" s="10"/>
      <c r="J102" s="10"/>
      <c r="K102" s="12"/>
    </row>
    <row r="103" spans="1:11" ht="12.75">
      <c r="A103" s="18"/>
      <c r="B103" s="19"/>
      <c r="C103" s="19"/>
      <c r="D103" s="19"/>
      <c r="E103" s="19"/>
      <c r="F103" s="19"/>
      <c r="G103" s="19"/>
      <c r="H103" s="20"/>
      <c r="I103" s="10"/>
      <c r="J103" s="10"/>
      <c r="K103" s="12"/>
    </row>
    <row r="104" spans="1:11" ht="12.75" customHeight="1">
      <c r="A104" s="18"/>
      <c r="B104" s="19"/>
      <c r="C104" s="19"/>
      <c r="D104" s="19"/>
      <c r="E104" s="19"/>
      <c r="F104" s="19"/>
      <c r="G104" s="19"/>
      <c r="H104" s="20"/>
      <c r="I104" s="10"/>
      <c r="J104" s="10"/>
      <c r="K104" s="12"/>
    </row>
    <row r="105" spans="1:11" ht="12.75" customHeight="1">
      <c r="A105" s="18"/>
      <c r="B105" s="19"/>
      <c r="C105" s="19"/>
      <c r="D105" s="19"/>
      <c r="E105" s="19"/>
      <c r="F105" s="19"/>
      <c r="G105" s="19"/>
      <c r="H105" s="20"/>
      <c r="I105" s="10"/>
      <c r="J105" s="10"/>
      <c r="K105" s="12"/>
    </row>
    <row r="106" spans="1:11" ht="12.75" customHeight="1">
      <c r="A106" s="18"/>
      <c r="B106" s="19"/>
      <c r="C106" s="19"/>
      <c r="D106" s="19"/>
      <c r="E106" s="19"/>
      <c r="F106" s="19"/>
      <c r="G106" s="19"/>
      <c r="H106" s="20"/>
      <c r="I106" s="10"/>
      <c r="J106" s="10"/>
      <c r="K106" s="12"/>
    </row>
    <row r="107" spans="1:11" ht="14.25" customHeight="1">
      <c r="A107" s="18"/>
      <c r="B107" s="19"/>
      <c r="C107" s="19"/>
      <c r="D107" s="19"/>
      <c r="E107" s="19"/>
      <c r="F107" s="19"/>
      <c r="G107" s="19"/>
      <c r="H107" s="20"/>
      <c r="I107" s="10"/>
      <c r="J107" s="10"/>
      <c r="K107" s="12"/>
    </row>
    <row r="108" spans="1:11" ht="12.75">
      <c r="A108" s="18"/>
      <c r="B108" s="19"/>
      <c r="C108" s="19"/>
      <c r="D108" s="19"/>
      <c r="E108" s="19"/>
      <c r="F108" s="19"/>
      <c r="G108" s="19"/>
      <c r="H108" s="20"/>
      <c r="I108" s="10"/>
      <c r="J108" s="10"/>
      <c r="K108" s="12"/>
    </row>
    <row r="109" spans="1:10" s="12" customFormat="1" ht="12.75">
      <c r="A109" s="18"/>
      <c r="B109" s="19"/>
      <c r="C109" s="19"/>
      <c r="D109" s="19"/>
      <c r="E109" s="19"/>
      <c r="F109" s="19"/>
      <c r="G109" s="19"/>
      <c r="H109" s="20"/>
      <c r="I109" s="10"/>
      <c r="J109" s="10"/>
    </row>
    <row r="110" spans="1:10" s="12" customFormat="1" ht="14.25">
      <c r="A110" s="18"/>
      <c r="B110" s="19"/>
      <c r="C110" s="19"/>
      <c r="D110" s="19"/>
      <c r="E110" s="19"/>
      <c r="F110" s="4"/>
      <c r="G110" s="5"/>
      <c r="H110" s="4"/>
      <c r="I110" s="4"/>
      <c r="J110" s="4"/>
    </row>
    <row r="111" spans="1:10" s="12" customFormat="1" ht="14.25">
      <c r="A111" s="16"/>
      <c r="B111" s="4"/>
      <c r="C111" s="5"/>
      <c r="D111" s="5"/>
      <c r="E111" s="16"/>
      <c r="F111" s="4"/>
      <c r="G111" s="5"/>
      <c r="H111" s="4"/>
      <c r="I111" s="4"/>
      <c r="J111" s="4"/>
    </row>
    <row r="112" spans="1:10" s="12" customFormat="1" ht="14.25">
      <c r="A112" s="16"/>
      <c r="B112" s="32" t="s">
        <v>10</v>
      </c>
      <c r="C112" s="32"/>
      <c r="D112" s="32" t="s">
        <v>11</v>
      </c>
      <c r="E112" s="32"/>
      <c r="F112" s="4"/>
      <c r="G112" s="5"/>
      <c r="H112" s="4"/>
      <c r="I112" s="4"/>
      <c r="J112" s="4"/>
    </row>
    <row r="113" spans="1:11" s="12" customFormat="1" ht="14.25">
      <c r="A113" s="16"/>
      <c r="B113" s="6"/>
      <c r="C113" s="9"/>
      <c r="D113" s="5"/>
      <c r="E113" s="16"/>
      <c r="F113" s="4"/>
      <c r="G113" s="5"/>
      <c r="H113" s="4"/>
      <c r="I113" s="4"/>
      <c r="J113" s="4"/>
      <c r="K113"/>
    </row>
    <row r="114" spans="1:11" s="12" customFormat="1" ht="14.25">
      <c r="A114" s="16"/>
      <c r="B114" s="6"/>
      <c r="C114" s="9"/>
      <c r="D114" s="8"/>
      <c r="E114" s="16"/>
      <c r="F114" s="4"/>
      <c r="G114" s="5"/>
      <c r="H114" s="4"/>
      <c r="I114" s="4"/>
      <c r="J114" s="4"/>
      <c r="K114"/>
    </row>
    <row r="115" spans="1:11" s="12" customFormat="1" ht="14.25">
      <c r="A115" s="16"/>
      <c r="B115" s="6"/>
      <c r="C115" s="9"/>
      <c r="D115" s="8"/>
      <c r="E115" s="16"/>
      <c r="F115" s="4"/>
      <c r="G115" s="5"/>
      <c r="H115" s="4"/>
      <c r="I115" s="4"/>
      <c r="J115" s="4"/>
      <c r="K115"/>
    </row>
    <row r="116" spans="1:11" s="12" customFormat="1" ht="14.25">
      <c r="A116" s="16"/>
      <c r="B116" s="6"/>
      <c r="C116" s="9"/>
      <c r="D116" s="8"/>
      <c r="E116" s="16"/>
      <c r="F116" s="4"/>
      <c r="G116" s="5"/>
      <c r="H116" s="4"/>
      <c r="I116" s="4"/>
      <c r="J116" s="4"/>
      <c r="K116"/>
    </row>
    <row r="117" spans="1:11" s="12" customFormat="1" ht="14.25">
      <c r="A117" s="16"/>
      <c r="B117" s="6"/>
      <c r="C117" s="9"/>
      <c r="D117" s="5"/>
      <c r="E117" s="16"/>
      <c r="F117" s="4"/>
      <c r="G117" s="5"/>
      <c r="H117" s="4"/>
      <c r="I117" s="4"/>
      <c r="J117" s="4"/>
      <c r="K117"/>
    </row>
    <row r="118" spans="1:11" s="12" customFormat="1" ht="14.25">
      <c r="A118" s="16"/>
      <c r="B118" s="6"/>
      <c r="C118" s="9"/>
      <c r="D118" s="5"/>
      <c r="E118" s="16"/>
      <c r="F118" s="1"/>
      <c r="G118" s="2"/>
      <c r="H118" s="1"/>
      <c r="I118" s="29" t="s">
        <v>72</v>
      </c>
      <c r="J118" s="29"/>
      <c r="K118"/>
    </row>
    <row r="119" spans="1:11" s="12" customFormat="1" ht="14.25">
      <c r="A119" s="29" t="s">
        <v>271</v>
      </c>
      <c r="B119" s="29"/>
      <c r="C119" s="2"/>
      <c r="D119" s="2"/>
      <c r="E119" s="13"/>
      <c r="F119" s="22"/>
      <c r="G119" s="22"/>
      <c r="H119" s="22"/>
      <c r="I119" s="22"/>
      <c r="J119" s="22"/>
      <c r="K119"/>
    </row>
    <row r="120" spans="1:11" s="12" customFormat="1" ht="12.75">
      <c r="A120" s="31" t="s">
        <v>274</v>
      </c>
      <c r="B120" s="33"/>
      <c r="C120" s="33"/>
      <c r="D120" s="33"/>
      <c r="E120" s="33"/>
      <c r="F120" s="33"/>
      <c r="G120" s="33"/>
      <c r="H120" s="33"/>
      <c r="I120" s="33"/>
      <c r="J120" s="33"/>
      <c r="K120"/>
    </row>
    <row r="121" spans="1:11" s="12" customFormat="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/>
    </row>
    <row r="122" spans="1:11" s="12" customFormat="1" ht="68.2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/>
    </row>
    <row r="123" spans="1:11" s="12" customFormat="1" ht="15">
      <c r="A123" s="27" t="s">
        <v>131</v>
      </c>
      <c r="B123" s="3"/>
      <c r="C123" s="3"/>
      <c r="D123" s="3"/>
      <c r="E123" s="3"/>
      <c r="F123" s="2"/>
      <c r="G123" s="2"/>
      <c r="H123" s="2"/>
      <c r="I123" s="2"/>
      <c r="J123" s="2"/>
      <c r="K123"/>
    </row>
    <row r="124" spans="1:11" s="12" customFormat="1" ht="14.25">
      <c r="A124" s="15"/>
      <c r="B124" s="2"/>
      <c r="C124" s="2"/>
      <c r="D124" s="2"/>
      <c r="E124" s="11"/>
      <c r="K124"/>
    </row>
    <row r="125" spans="1:12" s="12" customFormat="1" ht="25.5">
      <c r="A125" s="10" t="s">
        <v>0</v>
      </c>
      <c r="B125" s="10" t="s">
        <v>1</v>
      </c>
      <c r="C125" s="10" t="s">
        <v>2</v>
      </c>
      <c r="D125" s="10" t="s">
        <v>3</v>
      </c>
      <c r="E125" s="10" t="s">
        <v>5</v>
      </c>
      <c r="F125" s="10" t="s">
        <v>4</v>
      </c>
      <c r="G125" s="10" t="s">
        <v>71</v>
      </c>
      <c r="H125" s="10" t="s">
        <v>6</v>
      </c>
      <c r="I125" s="10" t="s">
        <v>7</v>
      </c>
      <c r="J125" s="10" t="s">
        <v>8</v>
      </c>
      <c r="K125" s="30" t="s">
        <v>125</v>
      </c>
      <c r="L125" s="30"/>
    </row>
    <row r="126" spans="1:11" s="12" customFormat="1" ht="12.75">
      <c r="A126" s="23">
        <v>1</v>
      </c>
      <c r="B126" s="23">
        <v>80</v>
      </c>
      <c r="C126" s="24" t="s">
        <v>31</v>
      </c>
      <c r="D126" s="24" t="s">
        <v>32</v>
      </c>
      <c r="E126" s="24" t="s">
        <v>81</v>
      </c>
      <c r="F126" s="23" t="s">
        <v>91</v>
      </c>
      <c r="G126" s="23">
        <v>2000</v>
      </c>
      <c r="H126" s="25">
        <v>0.03135416666666666</v>
      </c>
      <c r="I126" s="23">
        <v>1</v>
      </c>
      <c r="J126" s="23"/>
      <c r="K126" s="23"/>
    </row>
    <row r="127" spans="1:11" s="12" customFormat="1" ht="12.75">
      <c r="A127" s="23">
        <v>2</v>
      </c>
      <c r="B127" s="23">
        <v>76</v>
      </c>
      <c r="C127" s="24" t="s">
        <v>99</v>
      </c>
      <c r="D127" s="24" t="s">
        <v>19</v>
      </c>
      <c r="E127" s="24" t="s">
        <v>81</v>
      </c>
      <c r="F127" s="23" t="s">
        <v>101</v>
      </c>
      <c r="G127" s="23">
        <v>1999</v>
      </c>
      <c r="H127" s="25">
        <v>0.03415509259259259</v>
      </c>
      <c r="I127" s="23">
        <v>2</v>
      </c>
      <c r="J127" s="23" t="s">
        <v>189</v>
      </c>
      <c r="K127" s="26"/>
    </row>
    <row r="128" spans="1:11" s="12" customFormat="1" ht="12.75">
      <c r="A128" s="23">
        <v>3</v>
      </c>
      <c r="B128" s="23">
        <v>84</v>
      </c>
      <c r="C128" s="24" t="s">
        <v>53</v>
      </c>
      <c r="D128" s="24" t="s">
        <v>54</v>
      </c>
      <c r="E128" s="24" t="s">
        <v>52</v>
      </c>
      <c r="F128" s="23"/>
      <c r="G128" s="23">
        <v>2000</v>
      </c>
      <c r="H128" s="25">
        <v>0.04699074074074074</v>
      </c>
      <c r="I128" s="23">
        <v>3</v>
      </c>
      <c r="J128" s="23" t="s">
        <v>190</v>
      </c>
      <c r="K128" s="26"/>
    </row>
    <row r="129" spans="1:11" s="12" customFormat="1" ht="12.75">
      <c r="A129" s="23">
        <v>4</v>
      </c>
      <c r="B129" s="23">
        <v>83</v>
      </c>
      <c r="C129" s="24" t="s">
        <v>154</v>
      </c>
      <c r="D129" s="24" t="s">
        <v>22</v>
      </c>
      <c r="E129" s="24" t="s">
        <v>108</v>
      </c>
      <c r="F129" s="23" t="s">
        <v>110</v>
      </c>
      <c r="G129" s="23">
        <v>2000</v>
      </c>
      <c r="H129" s="25">
        <v>0.048240740740740744</v>
      </c>
      <c r="I129" s="23">
        <v>4</v>
      </c>
      <c r="J129" s="23" t="s">
        <v>191</v>
      </c>
      <c r="K129" s="26"/>
    </row>
    <row r="130" spans="1:10" s="12" customFormat="1" ht="12.75">
      <c r="A130" s="23">
        <v>5</v>
      </c>
      <c r="B130" s="23">
        <v>79</v>
      </c>
      <c r="C130" s="24" t="s">
        <v>51</v>
      </c>
      <c r="D130" s="24" t="s">
        <v>20</v>
      </c>
      <c r="E130" s="24" t="s">
        <v>50</v>
      </c>
      <c r="F130" s="23" t="s">
        <v>93</v>
      </c>
      <c r="G130" s="23">
        <v>1998</v>
      </c>
      <c r="H130" s="25">
        <v>0.050590277777777776</v>
      </c>
      <c r="I130" s="23">
        <v>5</v>
      </c>
      <c r="J130" s="23" t="s">
        <v>192</v>
      </c>
    </row>
    <row r="131" spans="1:10" s="12" customFormat="1" ht="12.75">
      <c r="A131" s="23">
        <v>6</v>
      </c>
      <c r="B131" s="23">
        <v>78</v>
      </c>
      <c r="C131" s="24" t="s">
        <v>155</v>
      </c>
      <c r="D131" s="24" t="s">
        <v>44</v>
      </c>
      <c r="E131" s="24" t="s">
        <v>108</v>
      </c>
      <c r="F131" s="23" t="s">
        <v>110</v>
      </c>
      <c r="G131" s="23">
        <v>2000</v>
      </c>
      <c r="H131" s="25">
        <v>0.051145833333333335</v>
      </c>
      <c r="I131" s="23">
        <v>6</v>
      </c>
      <c r="J131" s="23" t="s">
        <v>193</v>
      </c>
    </row>
    <row r="132" spans="1:10" s="12" customFormat="1" ht="12.75">
      <c r="A132" s="23">
        <v>7</v>
      </c>
      <c r="B132" s="23">
        <v>77</v>
      </c>
      <c r="C132" s="24" t="s">
        <v>98</v>
      </c>
      <c r="D132" s="24" t="s">
        <v>21</v>
      </c>
      <c r="E132" s="24" t="s">
        <v>108</v>
      </c>
      <c r="F132" s="23" t="s">
        <v>110</v>
      </c>
      <c r="G132" s="23">
        <v>1998</v>
      </c>
      <c r="H132" s="25">
        <v>0.05133101851851852</v>
      </c>
      <c r="I132" s="23">
        <v>7</v>
      </c>
      <c r="J132" s="23" t="s">
        <v>170</v>
      </c>
    </row>
    <row r="133" spans="1:11" ht="12.75">
      <c r="A133" s="23">
        <v>8</v>
      </c>
      <c r="B133" s="23">
        <v>75</v>
      </c>
      <c r="C133" s="24" t="s">
        <v>186</v>
      </c>
      <c r="D133" s="24" t="s">
        <v>44</v>
      </c>
      <c r="E133" s="24" t="s">
        <v>188</v>
      </c>
      <c r="F133" s="23"/>
      <c r="G133" s="23">
        <v>2000</v>
      </c>
      <c r="H133" s="25">
        <v>0.05369212962962963</v>
      </c>
      <c r="I133" s="23">
        <v>8</v>
      </c>
      <c r="J133" s="23" t="s">
        <v>194</v>
      </c>
      <c r="K133" s="12"/>
    </row>
    <row r="134" spans="1:11" ht="12.75">
      <c r="A134" s="23">
        <v>9</v>
      </c>
      <c r="B134" s="23">
        <v>82</v>
      </c>
      <c r="C134" s="24" t="s">
        <v>187</v>
      </c>
      <c r="D134" s="24" t="s">
        <v>20</v>
      </c>
      <c r="E134" s="24" t="s">
        <v>188</v>
      </c>
      <c r="F134" s="23"/>
      <c r="G134" s="23">
        <v>2000</v>
      </c>
      <c r="H134" s="23" t="s">
        <v>9</v>
      </c>
      <c r="I134" s="23"/>
      <c r="J134" s="23"/>
      <c r="K134" s="12"/>
    </row>
    <row r="135" spans="1:11" ht="12.75">
      <c r="A135" s="23"/>
      <c r="B135" s="23"/>
      <c r="C135" s="24"/>
      <c r="D135" s="24"/>
      <c r="E135" s="24"/>
      <c r="F135" s="23"/>
      <c r="G135" s="23"/>
      <c r="H135" s="25"/>
      <c r="I135" s="23"/>
      <c r="J135" s="23"/>
      <c r="K135" s="12"/>
    </row>
    <row r="136" spans="1:11" ht="12.75">
      <c r="A136" s="23"/>
      <c r="B136" s="23"/>
      <c r="C136" s="24"/>
      <c r="D136" s="24"/>
      <c r="E136" s="24"/>
      <c r="F136" s="23"/>
      <c r="G136" s="23"/>
      <c r="H136" s="25"/>
      <c r="I136" s="23"/>
      <c r="J136" s="23"/>
      <c r="K136" s="12"/>
    </row>
    <row r="137" spans="1:11" ht="12.75">
      <c r="A137" s="23"/>
      <c r="B137" s="23"/>
      <c r="C137" s="24"/>
      <c r="D137" s="24"/>
      <c r="E137" s="24"/>
      <c r="F137" s="23"/>
      <c r="G137" s="23"/>
      <c r="H137" s="25"/>
      <c r="I137" s="23"/>
      <c r="J137" s="23"/>
      <c r="K137" s="12"/>
    </row>
    <row r="138" spans="1:11" ht="14.25">
      <c r="A138" s="23"/>
      <c r="B138" s="32" t="s">
        <v>10</v>
      </c>
      <c r="C138" s="32"/>
      <c r="D138" s="32" t="s">
        <v>11</v>
      </c>
      <c r="E138" s="32"/>
      <c r="F138" s="23"/>
      <c r="G138" s="23"/>
      <c r="H138" s="25"/>
      <c r="I138" s="23"/>
      <c r="J138" s="23"/>
      <c r="K138" s="12"/>
    </row>
    <row r="139" spans="1:11" ht="12.75">
      <c r="A139" s="23"/>
      <c r="B139" s="23"/>
      <c r="C139" s="24"/>
      <c r="D139" s="24"/>
      <c r="E139" s="24"/>
      <c r="F139" s="23"/>
      <c r="G139" s="23"/>
      <c r="H139" s="23"/>
      <c r="I139" s="23"/>
      <c r="J139" s="23"/>
      <c r="K139" s="12"/>
    </row>
    <row r="140" spans="1:11" ht="12.75">
      <c r="A140" s="23"/>
      <c r="B140" s="23"/>
      <c r="C140" s="24"/>
      <c r="D140" s="24"/>
      <c r="E140" s="24"/>
      <c r="F140" s="23"/>
      <c r="G140" s="23"/>
      <c r="H140" s="23"/>
      <c r="I140" s="23"/>
      <c r="J140" s="23"/>
      <c r="K140" s="12"/>
    </row>
    <row r="141" spans="1:11" ht="12.75" customHeight="1">
      <c r="A141" s="23"/>
      <c r="B141" s="23"/>
      <c r="C141" s="24"/>
      <c r="D141" s="24"/>
      <c r="E141" s="24"/>
      <c r="F141" s="23"/>
      <c r="G141" s="23"/>
      <c r="H141" s="23"/>
      <c r="I141" s="23"/>
      <c r="J141" s="23"/>
      <c r="K141" s="12"/>
    </row>
    <row r="142" spans="1:11" ht="12.75" customHeight="1">
      <c r="A142" s="23"/>
      <c r="B142" s="23"/>
      <c r="C142" s="24"/>
      <c r="D142" s="24"/>
      <c r="E142" s="24"/>
      <c r="F142" s="23"/>
      <c r="G142" s="23"/>
      <c r="H142" s="23"/>
      <c r="I142" s="23"/>
      <c r="J142" s="23"/>
      <c r="K142" s="12"/>
    </row>
    <row r="143" spans="1:11" ht="12.75">
      <c r="A143" s="23"/>
      <c r="B143" s="23"/>
      <c r="C143" s="24"/>
      <c r="D143" s="24"/>
      <c r="E143" s="24"/>
      <c r="F143" s="23"/>
      <c r="G143" s="23"/>
      <c r="H143" s="23"/>
      <c r="I143" s="23"/>
      <c r="J143" s="23"/>
      <c r="K143" s="12"/>
    </row>
    <row r="144" spans="1:11" ht="15.75" customHeight="1">
      <c r="A144" s="23"/>
      <c r="B144" s="23"/>
      <c r="C144" s="24"/>
      <c r="D144" s="24"/>
      <c r="E144" s="24"/>
      <c r="F144" s="23"/>
      <c r="G144" s="23"/>
      <c r="H144" s="23"/>
      <c r="I144" s="23"/>
      <c r="J144" s="23"/>
      <c r="K144" s="12"/>
    </row>
    <row r="145" spans="1:11" ht="12.75">
      <c r="A145" s="23"/>
      <c r="B145" s="23"/>
      <c r="C145" s="24"/>
      <c r="D145" s="24"/>
      <c r="E145" s="24"/>
      <c r="F145" s="23"/>
      <c r="G145" s="23"/>
      <c r="H145" s="23"/>
      <c r="I145" s="23"/>
      <c r="J145" s="23"/>
      <c r="K145" s="12"/>
    </row>
    <row r="146" spans="1:10" s="12" customFormat="1" ht="12.75">
      <c r="A146" s="18"/>
      <c r="B146" s="19"/>
      <c r="C146" s="19"/>
      <c r="D146" s="19"/>
      <c r="E146" s="19"/>
      <c r="F146" s="19"/>
      <c r="G146" s="19"/>
      <c r="H146" s="20"/>
      <c r="I146" s="10"/>
      <c r="J146" s="10"/>
    </row>
    <row r="147" spans="1:10" s="12" customFormat="1" ht="12.75">
      <c r="A147" s="18"/>
      <c r="B147" s="19"/>
      <c r="C147" s="19"/>
      <c r="D147" s="19"/>
      <c r="E147" s="19"/>
      <c r="F147" s="19"/>
      <c r="G147" s="19"/>
      <c r="H147" s="20"/>
      <c r="I147" s="10"/>
      <c r="J147" s="10"/>
    </row>
    <row r="148" spans="1:10" s="12" customFormat="1" ht="12.75">
      <c r="A148" s="18"/>
      <c r="B148" s="19"/>
      <c r="C148" s="19"/>
      <c r="D148" s="19"/>
      <c r="E148" s="19"/>
      <c r="F148" s="19"/>
      <c r="G148" s="19"/>
      <c r="H148" s="20"/>
      <c r="I148" s="10"/>
      <c r="J148" s="10"/>
    </row>
    <row r="149" spans="1:10" s="12" customFormat="1" ht="12.75">
      <c r="A149" s="18"/>
      <c r="B149" s="19"/>
      <c r="C149" s="19"/>
      <c r="D149" s="19"/>
      <c r="E149" s="19"/>
      <c r="F149" s="19"/>
      <c r="G149" s="19"/>
      <c r="H149" s="20"/>
      <c r="I149" s="10"/>
      <c r="J149" s="10"/>
    </row>
    <row r="150" spans="1:10" s="12" customFormat="1" ht="12.75">
      <c r="A150" s="18"/>
      <c r="B150" s="19"/>
      <c r="C150" s="19"/>
      <c r="D150" s="19"/>
      <c r="E150" s="19"/>
      <c r="F150" s="19"/>
      <c r="G150" s="19"/>
      <c r="H150" s="20"/>
      <c r="I150" s="23"/>
      <c r="J150" s="10"/>
    </row>
    <row r="151" spans="1:10" s="12" customFormat="1" ht="12.75">
      <c r="A151" s="18"/>
      <c r="B151" s="19"/>
      <c r="C151" s="19"/>
      <c r="D151" s="19"/>
      <c r="E151" s="19"/>
      <c r="F151" s="19"/>
      <c r="G151" s="19"/>
      <c r="H151" s="20"/>
      <c r="I151" s="10"/>
      <c r="J151" s="10"/>
    </row>
    <row r="152" spans="1:10" s="12" customFormat="1" ht="12.75">
      <c r="A152" s="18"/>
      <c r="B152" s="19"/>
      <c r="C152" s="19"/>
      <c r="D152" s="19"/>
      <c r="E152" s="19"/>
      <c r="F152" s="19"/>
      <c r="G152" s="19"/>
      <c r="H152" s="20"/>
      <c r="I152" s="10"/>
      <c r="J152" s="10"/>
    </row>
    <row r="153" spans="1:10" s="12" customFormat="1" ht="12.75">
      <c r="A153" s="18"/>
      <c r="B153" s="19"/>
      <c r="C153" s="19"/>
      <c r="D153" s="19"/>
      <c r="E153" s="19"/>
      <c r="F153" s="19"/>
      <c r="G153" s="19"/>
      <c r="H153" s="20"/>
      <c r="I153" s="10"/>
      <c r="J153" s="10"/>
    </row>
    <row r="154" spans="1:10" s="12" customFormat="1" ht="12.75">
      <c r="A154" s="18"/>
      <c r="B154" s="19"/>
      <c r="C154" s="19"/>
      <c r="D154" s="19"/>
      <c r="E154" s="19"/>
      <c r="F154" s="19"/>
      <c r="G154" s="19"/>
      <c r="H154" s="20"/>
      <c r="I154" s="10"/>
      <c r="J154" s="10"/>
    </row>
    <row r="155" spans="1:10" s="12" customFormat="1" ht="12.75">
      <c r="A155" s="18"/>
      <c r="B155" s="19"/>
      <c r="C155" s="19"/>
      <c r="D155" s="19"/>
      <c r="E155" s="19"/>
      <c r="F155" s="19"/>
      <c r="G155" s="19"/>
      <c r="H155" s="20"/>
      <c r="I155" s="10"/>
      <c r="J155" s="10"/>
    </row>
    <row r="156" spans="1:10" s="12" customFormat="1" ht="14.25">
      <c r="A156" s="18"/>
      <c r="B156" s="19"/>
      <c r="C156" s="19"/>
      <c r="D156" s="19"/>
      <c r="E156" s="19"/>
      <c r="F156" s="19"/>
      <c r="G156" s="19"/>
      <c r="H156" s="20"/>
      <c r="I156" s="4"/>
      <c r="J156" s="4"/>
    </row>
    <row r="157" spans="1:10" s="12" customFormat="1" ht="14.25">
      <c r="A157" s="18"/>
      <c r="B157" s="19"/>
      <c r="C157" s="19"/>
      <c r="D157" s="19"/>
      <c r="E157" s="19"/>
      <c r="F157" s="19"/>
      <c r="G157" s="19"/>
      <c r="H157" s="20"/>
      <c r="I157" s="4"/>
      <c r="J157" s="6"/>
    </row>
    <row r="158" spans="1:10" s="12" customFormat="1" ht="14.25">
      <c r="A158" s="18"/>
      <c r="B158" s="19"/>
      <c r="C158" s="19"/>
      <c r="D158" s="19"/>
      <c r="E158" s="19"/>
      <c r="F158" s="4"/>
      <c r="G158" s="5"/>
      <c r="H158" s="4"/>
      <c r="I158" s="4"/>
      <c r="J158" s="4"/>
    </row>
    <row r="159" spans="1:11" s="12" customFormat="1" ht="14.25">
      <c r="A159" s="16"/>
      <c r="B159" s="4"/>
      <c r="C159" s="5"/>
      <c r="D159" s="5"/>
      <c r="E159" s="16"/>
      <c r="F159" s="7"/>
      <c r="G159" s="5"/>
      <c r="H159" s="8"/>
      <c r="I159" s="7"/>
      <c r="J159" s="7"/>
      <c r="K159"/>
    </row>
    <row r="160" spans="1:11" s="12" customFormat="1" ht="14.25">
      <c r="A160" s="16"/>
      <c r="F160" s="2"/>
      <c r="G160" s="2"/>
      <c r="H160" s="2"/>
      <c r="I160" s="2"/>
      <c r="J160" s="2"/>
      <c r="K160"/>
    </row>
    <row r="161" spans="1:11" s="12" customFormat="1" ht="14.25">
      <c r="A161" s="16"/>
      <c r="B161" s="7"/>
      <c r="C161" s="7"/>
      <c r="D161" s="7"/>
      <c r="E161" s="7"/>
      <c r="F161" s="2"/>
      <c r="G161" s="2"/>
      <c r="H161" s="2"/>
      <c r="I161" s="2"/>
      <c r="J161" s="2"/>
      <c r="K161"/>
    </row>
    <row r="162" spans="1:11" s="12" customFormat="1" ht="14.25">
      <c r="A162" s="29" t="s">
        <v>271</v>
      </c>
      <c r="B162" s="29"/>
      <c r="C162" s="2"/>
      <c r="D162" s="2"/>
      <c r="E162" s="13"/>
      <c r="F162" s="22"/>
      <c r="G162" s="22"/>
      <c r="H162" s="22"/>
      <c r="I162" s="29" t="s">
        <v>72</v>
      </c>
      <c r="J162" s="29"/>
      <c r="K162"/>
    </row>
    <row r="163" spans="1:11" s="12" customFormat="1" ht="12.75">
      <c r="A163" s="31" t="s">
        <v>273</v>
      </c>
      <c r="B163" s="31"/>
      <c r="C163" s="31"/>
      <c r="D163" s="31"/>
      <c r="E163" s="31"/>
      <c r="F163" s="31"/>
      <c r="G163" s="31"/>
      <c r="H163" s="31"/>
      <c r="I163" s="31"/>
      <c r="J163" s="31"/>
      <c r="K163"/>
    </row>
    <row r="164" spans="1:11" s="12" customFormat="1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/>
    </row>
    <row r="165" spans="1:11" s="12" customFormat="1" ht="68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/>
    </row>
    <row r="166" spans="1:11" s="12" customFormat="1" ht="15">
      <c r="A166" s="27" t="s">
        <v>129</v>
      </c>
      <c r="B166" s="3"/>
      <c r="C166" s="3"/>
      <c r="D166" s="3"/>
      <c r="E166" s="3"/>
      <c r="F166" s="2"/>
      <c r="G166" s="2"/>
      <c r="H166" s="2"/>
      <c r="I166" s="2"/>
      <c r="J166" s="2"/>
      <c r="K166"/>
    </row>
    <row r="167" spans="1:11" s="12" customFormat="1" ht="14.25">
      <c r="A167" s="15"/>
      <c r="B167" s="2"/>
      <c r="C167" s="2"/>
      <c r="D167" s="2"/>
      <c r="E167" s="11"/>
      <c r="K167"/>
    </row>
    <row r="168" spans="1:12" s="12" customFormat="1" ht="25.5">
      <c r="A168" s="10" t="s">
        <v>0</v>
      </c>
      <c r="B168" s="10" t="s">
        <v>1</v>
      </c>
      <c r="C168" s="10" t="s">
        <v>2</v>
      </c>
      <c r="D168" s="10" t="s">
        <v>3</v>
      </c>
      <c r="E168" s="10" t="s">
        <v>5</v>
      </c>
      <c r="F168" s="10" t="s">
        <v>4</v>
      </c>
      <c r="G168" s="10" t="s">
        <v>71</v>
      </c>
      <c r="H168" s="10" t="s">
        <v>6</v>
      </c>
      <c r="I168" s="10" t="s">
        <v>7</v>
      </c>
      <c r="J168" s="10" t="s">
        <v>8</v>
      </c>
      <c r="K168" s="30" t="s">
        <v>125</v>
      </c>
      <c r="L168" s="30"/>
    </row>
    <row r="169" spans="1:11" s="12" customFormat="1" ht="12.75" customHeight="1">
      <c r="A169" s="23">
        <v>1</v>
      </c>
      <c r="B169" s="23">
        <v>100</v>
      </c>
      <c r="C169" s="24" t="s">
        <v>39</v>
      </c>
      <c r="D169" s="24" t="s">
        <v>40</v>
      </c>
      <c r="E169" s="24" t="s">
        <v>151</v>
      </c>
      <c r="F169" s="23" t="s">
        <v>91</v>
      </c>
      <c r="G169" s="23">
        <v>2002</v>
      </c>
      <c r="H169" s="25">
        <v>0.021342592592592594</v>
      </c>
      <c r="I169" s="23">
        <v>1</v>
      </c>
      <c r="J169" s="23"/>
      <c r="K169" s="23">
        <v>2</v>
      </c>
    </row>
    <row r="170" spans="1:11" s="12" customFormat="1" ht="12.75" customHeight="1">
      <c r="A170" s="23">
        <v>2</v>
      </c>
      <c r="B170" s="23">
        <v>105</v>
      </c>
      <c r="C170" s="24" t="s">
        <v>152</v>
      </c>
      <c r="D170" s="24" t="s">
        <v>65</v>
      </c>
      <c r="E170" s="24" t="s">
        <v>100</v>
      </c>
      <c r="F170" s="23" t="s">
        <v>93</v>
      </c>
      <c r="G170" s="23">
        <v>2001</v>
      </c>
      <c r="H170" s="25">
        <v>0.022037037037037036</v>
      </c>
      <c r="I170" s="23">
        <v>2</v>
      </c>
      <c r="J170" s="23" t="s">
        <v>204</v>
      </c>
      <c r="K170" s="23">
        <v>3</v>
      </c>
    </row>
    <row r="171" spans="1:11" s="12" customFormat="1" ht="12.75" customHeight="1">
      <c r="A171" s="23">
        <v>3</v>
      </c>
      <c r="B171" s="23">
        <v>104</v>
      </c>
      <c r="C171" s="24" t="s">
        <v>30</v>
      </c>
      <c r="D171" s="24" t="s">
        <v>14</v>
      </c>
      <c r="E171" s="24" t="s">
        <v>81</v>
      </c>
      <c r="F171" s="23" t="s">
        <v>92</v>
      </c>
      <c r="G171" s="23">
        <v>2001</v>
      </c>
      <c r="H171" s="25">
        <v>0.022743055555555555</v>
      </c>
      <c r="I171" s="23">
        <v>3</v>
      </c>
      <c r="J171" s="23" t="s">
        <v>205</v>
      </c>
      <c r="K171" s="23">
        <v>3</v>
      </c>
    </row>
    <row r="172" spans="1:11" s="12" customFormat="1" ht="12.75">
      <c r="A172" s="23">
        <v>4</v>
      </c>
      <c r="B172" s="23">
        <v>91</v>
      </c>
      <c r="C172" s="24" t="s">
        <v>195</v>
      </c>
      <c r="D172" s="24" t="s">
        <v>46</v>
      </c>
      <c r="E172" s="24" t="s">
        <v>188</v>
      </c>
      <c r="F172" s="23" t="s">
        <v>101</v>
      </c>
      <c r="G172" s="23">
        <v>2001</v>
      </c>
      <c r="H172" s="25">
        <v>0.023842592592592596</v>
      </c>
      <c r="I172" s="23">
        <v>4</v>
      </c>
      <c r="J172" s="23" t="s">
        <v>206</v>
      </c>
      <c r="K172" s="23">
        <v>3</v>
      </c>
    </row>
    <row r="173" spans="1:11" s="12" customFormat="1" ht="12.75">
      <c r="A173" s="23">
        <v>5</v>
      </c>
      <c r="B173" s="23">
        <v>109</v>
      </c>
      <c r="C173" s="24" t="s">
        <v>153</v>
      </c>
      <c r="D173" s="24" t="s">
        <v>12</v>
      </c>
      <c r="E173" s="24" t="s">
        <v>67</v>
      </c>
      <c r="F173" s="23" t="s">
        <v>110</v>
      </c>
      <c r="G173" s="23">
        <v>2001</v>
      </c>
      <c r="H173" s="25">
        <v>0.024259259259259258</v>
      </c>
      <c r="I173" s="23">
        <v>5</v>
      </c>
      <c r="J173" s="23" t="s">
        <v>207</v>
      </c>
      <c r="K173" s="23">
        <v>3</v>
      </c>
    </row>
    <row r="174" spans="1:11" s="12" customFormat="1" ht="12.75">
      <c r="A174" s="23">
        <v>6</v>
      </c>
      <c r="B174" s="23">
        <v>108</v>
      </c>
      <c r="C174" s="24" t="s">
        <v>102</v>
      </c>
      <c r="D174" s="24" t="s">
        <v>64</v>
      </c>
      <c r="E174" s="24" t="s">
        <v>100</v>
      </c>
      <c r="F174" s="23" t="s">
        <v>92</v>
      </c>
      <c r="G174" s="23">
        <v>2002</v>
      </c>
      <c r="H174" s="25">
        <v>0.025266203703703704</v>
      </c>
      <c r="I174" s="23">
        <v>6</v>
      </c>
      <c r="J174" s="23" t="s">
        <v>208</v>
      </c>
      <c r="K174" s="23">
        <v>3</v>
      </c>
    </row>
    <row r="175" spans="1:11" s="12" customFormat="1" ht="12.75">
      <c r="A175" s="23">
        <v>7</v>
      </c>
      <c r="B175" s="23">
        <v>92</v>
      </c>
      <c r="C175" s="24" t="s">
        <v>196</v>
      </c>
      <c r="D175" s="24" t="s">
        <v>197</v>
      </c>
      <c r="E175" s="24" t="s">
        <v>165</v>
      </c>
      <c r="F175" s="23"/>
      <c r="G175" s="23">
        <v>0</v>
      </c>
      <c r="H175" s="25">
        <v>0.025810185185185183</v>
      </c>
      <c r="I175" s="23">
        <v>7</v>
      </c>
      <c r="J175" s="23" t="s">
        <v>209</v>
      </c>
      <c r="K175" s="28" t="s">
        <v>109</v>
      </c>
    </row>
    <row r="176" spans="1:11" s="12" customFormat="1" ht="12.75">
      <c r="A176" s="23">
        <v>8</v>
      </c>
      <c r="B176" s="23">
        <v>107</v>
      </c>
      <c r="C176" s="24" t="s">
        <v>198</v>
      </c>
      <c r="D176" s="24" t="s">
        <v>26</v>
      </c>
      <c r="E176" s="24" t="s">
        <v>67</v>
      </c>
      <c r="F176" s="23" t="s">
        <v>109</v>
      </c>
      <c r="G176" s="23">
        <v>2002</v>
      </c>
      <c r="H176" s="25">
        <v>0.026030092592592594</v>
      </c>
      <c r="I176" s="23">
        <v>8</v>
      </c>
      <c r="J176" s="23" t="s">
        <v>210</v>
      </c>
      <c r="K176" s="26" t="s">
        <v>109</v>
      </c>
    </row>
    <row r="177" spans="1:11" s="12" customFormat="1" ht="12.75">
      <c r="A177" s="23">
        <v>9</v>
      </c>
      <c r="B177" s="23">
        <v>101</v>
      </c>
      <c r="C177" s="24" t="s">
        <v>68</v>
      </c>
      <c r="D177" s="24" t="s">
        <v>63</v>
      </c>
      <c r="E177" s="24" t="s">
        <v>67</v>
      </c>
      <c r="F177" s="23" t="s">
        <v>109</v>
      </c>
      <c r="G177" s="23">
        <v>2002</v>
      </c>
      <c r="H177" s="25">
        <v>0.02988425925925926</v>
      </c>
      <c r="I177" s="23">
        <v>9</v>
      </c>
      <c r="J177" s="23" t="s">
        <v>211</v>
      </c>
      <c r="K177" s="26" t="s">
        <v>109</v>
      </c>
    </row>
    <row r="178" spans="1:10" s="12" customFormat="1" ht="12.75">
      <c r="A178" s="23">
        <v>10</v>
      </c>
      <c r="B178" s="23">
        <v>99</v>
      </c>
      <c r="C178" s="24" t="s">
        <v>199</v>
      </c>
      <c r="D178" s="24" t="s">
        <v>200</v>
      </c>
      <c r="E178" s="24" t="s">
        <v>188</v>
      </c>
      <c r="F178" s="23" t="s">
        <v>101</v>
      </c>
      <c r="G178" s="23">
        <v>2001</v>
      </c>
      <c r="H178" s="25">
        <v>0.03145833333333333</v>
      </c>
      <c r="I178" s="23">
        <v>10</v>
      </c>
      <c r="J178" s="23" t="s">
        <v>212</v>
      </c>
    </row>
    <row r="179" spans="1:10" s="12" customFormat="1" ht="12.75">
      <c r="A179" s="23">
        <v>11</v>
      </c>
      <c r="B179" s="23">
        <v>98</v>
      </c>
      <c r="C179" s="24" t="s">
        <v>201</v>
      </c>
      <c r="D179" s="24" t="s">
        <v>202</v>
      </c>
      <c r="E179" s="24" t="s">
        <v>188</v>
      </c>
      <c r="F179" s="23" t="s">
        <v>109</v>
      </c>
      <c r="G179" s="23">
        <v>2001</v>
      </c>
      <c r="H179" s="25">
        <v>0.03203703703703704</v>
      </c>
      <c r="I179" s="23">
        <v>11</v>
      </c>
      <c r="J179" s="23" t="s">
        <v>213</v>
      </c>
    </row>
    <row r="180" spans="1:10" s="12" customFormat="1" ht="12.75">
      <c r="A180" s="23">
        <v>12</v>
      </c>
      <c r="B180" s="23">
        <v>102</v>
      </c>
      <c r="C180" s="24" t="s">
        <v>203</v>
      </c>
      <c r="D180" s="24" t="s">
        <v>45</v>
      </c>
      <c r="E180" s="24" t="s">
        <v>165</v>
      </c>
      <c r="F180" s="23" t="s">
        <v>109</v>
      </c>
      <c r="G180" s="23">
        <v>2002</v>
      </c>
      <c r="H180" s="25">
        <v>0.0378587962962963</v>
      </c>
      <c r="I180" s="23">
        <v>12</v>
      </c>
      <c r="J180" s="23" t="s">
        <v>214</v>
      </c>
    </row>
    <row r="181" spans="1:10" s="12" customFormat="1" ht="12.75">
      <c r="A181" s="23">
        <v>13</v>
      </c>
      <c r="B181" s="23">
        <v>95</v>
      </c>
      <c r="C181" s="24" t="s">
        <v>59</v>
      </c>
      <c r="D181" s="24" t="s">
        <v>60</v>
      </c>
      <c r="E181" s="24" t="s">
        <v>52</v>
      </c>
      <c r="F181" s="23"/>
      <c r="G181" s="23">
        <v>2001</v>
      </c>
      <c r="H181" s="25">
        <v>0.043125</v>
      </c>
      <c r="I181" s="23">
        <v>13</v>
      </c>
      <c r="J181" s="23" t="s">
        <v>215</v>
      </c>
    </row>
    <row r="182" spans="1:10" s="12" customFormat="1" ht="12.75">
      <c r="A182" s="23">
        <v>14</v>
      </c>
      <c r="B182" s="23">
        <v>97</v>
      </c>
      <c r="C182" s="24" t="s">
        <v>57</v>
      </c>
      <c r="D182" s="24" t="s">
        <v>58</v>
      </c>
      <c r="E182" s="24" t="s">
        <v>52</v>
      </c>
      <c r="F182" s="23"/>
      <c r="G182" s="23">
        <v>2001</v>
      </c>
      <c r="H182" s="25">
        <v>0.05159722222222222</v>
      </c>
      <c r="I182" s="23">
        <v>14</v>
      </c>
      <c r="J182" s="23" t="s">
        <v>216</v>
      </c>
    </row>
    <row r="183" spans="1:10" s="12" customFormat="1" ht="12.75">
      <c r="A183" s="23">
        <v>15</v>
      </c>
      <c r="B183" s="23">
        <v>93</v>
      </c>
      <c r="C183" s="24" t="s">
        <v>137</v>
      </c>
      <c r="D183" s="24" t="s">
        <v>12</v>
      </c>
      <c r="E183" s="24" t="s">
        <v>88</v>
      </c>
      <c r="F183" s="23" t="s">
        <v>109</v>
      </c>
      <c r="G183" s="23">
        <v>2001</v>
      </c>
      <c r="H183" s="23" t="s">
        <v>9</v>
      </c>
      <c r="I183" s="23"/>
      <c r="J183" s="23"/>
    </row>
    <row r="184" spans="1:10" s="12" customFormat="1" ht="12.75">
      <c r="A184" s="23">
        <v>16</v>
      </c>
      <c r="B184" s="23">
        <v>103</v>
      </c>
      <c r="C184" s="24" t="s">
        <v>68</v>
      </c>
      <c r="D184" s="24" t="s">
        <v>18</v>
      </c>
      <c r="E184" s="24" t="s">
        <v>67</v>
      </c>
      <c r="F184" s="23" t="s">
        <v>101</v>
      </c>
      <c r="G184" s="23">
        <v>2002</v>
      </c>
      <c r="H184" s="23" t="s">
        <v>9</v>
      </c>
      <c r="I184" s="23"/>
      <c r="J184" s="23"/>
    </row>
    <row r="185" s="12" customFormat="1" ht="12.75"/>
    <row r="186" s="12" customFormat="1" ht="12.75"/>
    <row r="187" spans="2:5" s="12" customFormat="1" ht="14.25">
      <c r="B187" s="32" t="s">
        <v>10</v>
      </c>
      <c r="C187" s="32"/>
      <c r="D187" s="32" t="s">
        <v>268</v>
      </c>
      <c r="E187" s="32"/>
    </row>
    <row r="188" s="12" customFormat="1" ht="12.75"/>
    <row r="189" spans="2:4" s="12" customFormat="1" ht="14.25">
      <c r="B189" s="7" t="s">
        <v>123</v>
      </c>
      <c r="C189" s="9">
        <v>1.02</v>
      </c>
      <c r="D189" s="8">
        <f>(((H169*60)/100)*102)/60</f>
        <v>0.021769444444444445</v>
      </c>
    </row>
    <row r="190" spans="2:4" s="12" customFormat="1" ht="14.25">
      <c r="B190" s="7" t="s">
        <v>124</v>
      </c>
      <c r="C190" s="9">
        <v>1.2</v>
      </c>
      <c r="D190" s="8">
        <f>(((H169*60)/100)*120)/60</f>
        <v>0.02561111111111111</v>
      </c>
    </row>
    <row r="191" spans="1:11" ht="14.25">
      <c r="A191" s="18"/>
      <c r="B191" s="7" t="s">
        <v>126</v>
      </c>
      <c r="C191" s="9">
        <v>1.44</v>
      </c>
      <c r="D191" s="8">
        <f>(((H169*60)/100)*144)/60</f>
        <v>0.030733333333333335</v>
      </c>
      <c r="E191" s="19"/>
      <c r="F191" s="5"/>
      <c r="G191" s="3"/>
      <c r="H191" s="3"/>
      <c r="I191" s="4"/>
      <c r="J191" s="4"/>
      <c r="K191" s="12"/>
    </row>
    <row r="192" spans="1:11" ht="14.25">
      <c r="A192" s="16"/>
      <c r="B192" s="3"/>
      <c r="C192" s="3"/>
      <c r="D192" s="3"/>
      <c r="E192" s="15"/>
      <c r="F192" s="2"/>
      <c r="H192" s="2"/>
      <c r="I192" s="2"/>
      <c r="J192" s="2"/>
      <c r="K192" s="12"/>
    </row>
    <row r="193" spans="1:11" ht="14.25">
      <c r="A193" s="15"/>
      <c r="E193" s="11"/>
      <c r="F193" s="7"/>
      <c r="G193" s="5"/>
      <c r="H193" s="8"/>
      <c r="I193" s="7"/>
      <c r="J193" s="7"/>
      <c r="K193" s="12"/>
    </row>
    <row r="194" spans="1:10" ht="14.25">
      <c r="A194" s="16"/>
      <c r="D194" s="32"/>
      <c r="E194" s="32"/>
      <c r="F194" s="2"/>
      <c r="H194" s="2"/>
      <c r="I194" s="2"/>
      <c r="J194" s="2"/>
    </row>
    <row r="195" spans="1:5" ht="14.25">
      <c r="A195" s="15"/>
      <c r="E195" s="11"/>
    </row>
    <row r="196" spans="1:10" ht="14.25">
      <c r="A196" s="29" t="s">
        <v>271</v>
      </c>
      <c r="B196" s="29"/>
      <c r="F196" s="22"/>
      <c r="G196" s="22"/>
      <c r="H196" s="22"/>
      <c r="I196" s="29" t="s">
        <v>72</v>
      </c>
      <c r="J196" s="29"/>
    </row>
    <row r="197" spans="1:10" ht="12.75" customHeight="1">
      <c r="A197" s="31" t="s">
        <v>273</v>
      </c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68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6.5" customHeight="1">
      <c r="A200" s="27" t="s">
        <v>134</v>
      </c>
      <c r="B200" s="3"/>
      <c r="C200" s="3"/>
      <c r="D200" s="3"/>
      <c r="E200" s="3"/>
      <c r="F200" s="2"/>
      <c r="H200" s="2"/>
      <c r="I200" s="2"/>
      <c r="J200" s="2"/>
    </row>
    <row r="201" spans="1:5" ht="14.25">
      <c r="A201" s="15"/>
      <c r="E201" s="11"/>
    </row>
    <row r="202" spans="1:12" s="12" customFormat="1" ht="25.5">
      <c r="A202" s="10" t="s">
        <v>0</v>
      </c>
      <c r="B202" s="10" t="s">
        <v>1</v>
      </c>
      <c r="C202" s="10" t="s">
        <v>2</v>
      </c>
      <c r="D202" s="10" t="s">
        <v>3</v>
      </c>
      <c r="E202" s="10" t="s">
        <v>5</v>
      </c>
      <c r="F202" s="10" t="s">
        <v>4</v>
      </c>
      <c r="G202" s="10" t="s">
        <v>71</v>
      </c>
      <c r="H202" s="10" t="s">
        <v>6</v>
      </c>
      <c r="I202" s="10" t="s">
        <v>7</v>
      </c>
      <c r="J202" s="10" t="s">
        <v>8</v>
      </c>
      <c r="K202" s="30" t="s">
        <v>125</v>
      </c>
      <c r="L202" s="30"/>
    </row>
    <row r="203" spans="1:11" s="12" customFormat="1" ht="12.75">
      <c r="A203" s="23">
        <v>1</v>
      </c>
      <c r="B203" s="23">
        <v>129</v>
      </c>
      <c r="C203" s="24" t="s">
        <v>23</v>
      </c>
      <c r="D203" s="24" t="s">
        <v>24</v>
      </c>
      <c r="E203" s="24" t="s">
        <v>81</v>
      </c>
      <c r="F203" s="23" t="s">
        <v>91</v>
      </c>
      <c r="G203" s="23">
        <v>2001</v>
      </c>
      <c r="H203" s="25">
        <v>0.019872685185185184</v>
      </c>
      <c r="I203" s="23">
        <v>1</v>
      </c>
      <c r="J203" s="23"/>
      <c r="K203"/>
    </row>
    <row r="204" spans="1:10" s="12" customFormat="1" ht="12.75">
      <c r="A204" s="23">
        <v>2</v>
      </c>
      <c r="B204" s="23">
        <v>123</v>
      </c>
      <c r="C204" s="24" t="s">
        <v>111</v>
      </c>
      <c r="D204" s="24" t="s">
        <v>112</v>
      </c>
      <c r="E204" s="24" t="s">
        <v>108</v>
      </c>
      <c r="F204" s="23" t="s">
        <v>91</v>
      </c>
      <c r="G204" s="23">
        <v>2001</v>
      </c>
      <c r="H204" s="25">
        <v>0.02291666666666667</v>
      </c>
      <c r="I204" s="23">
        <v>2</v>
      </c>
      <c r="J204" s="23" t="s">
        <v>221</v>
      </c>
    </row>
    <row r="205" spans="1:11" s="12" customFormat="1" ht="12.75">
      <c r="A205" s="23">
        <v>3</v>
      </c>
      <c r="B205" s="23">
        <v>122</v>
      </c>
      <c r="C205" s="24" t="s">
        <v>217</v>
      </c>
      <c r="D205" s="24" t="s">
        <v>218</v>
      </c>
      <c r="E205" s="24" t="s">
        <v>165</v>
      </c>
      <c r="F205" s="23"/>
      <c r="G205" s="23">
        <v>0</v>
      </c>
      <c r="H205" s="25">
        <v>0.03615740740740741</v>
      </c>
      <c r="I205" s="23">
        <v>3</v>
      </c>
      <c r="J205" s="23" t="s">
        <v>222</v>
      </c>
      <c r="K205"/>
    </row>
    <row r="206" spans="1:11" s="12" customFormat="1" ht="12.75">
      <c r="A206" s="23">
        <v>4</v>
      </c>
      <c r="B206" s="23">
        <v>127</v>
      </c>
      <c r="C206" s="24" t="s">
        <v>73</v>
      </c>
      <c r="D206" s="24" t="s">
        <v>49</v>
      </c>
      <c r="E206" s="24" t="s">
        <v>52</v>
      </c>
      <c r="F206" s="23"/>
      <c r="G206" s="23">
        <v>2002</v>
      </c>
      <c r="H206" s="25">
        <v>0.042025462962962966</v>
      </c>
      <c r="I206" s="23">
        <v>4</v>
      </c>
      <c r="J206" s="23" t="s">
        <v>223</v>
      </c>
      <c r="K206"/>
    </row>
    <row r="207" spans="1:11" s="12" customFormat="1" ht="12.75">
      <c r="A207" s="23">
        <v>5</v>
      </c>
      <c r="B207" s="23">
        <v>130</v>
      </c>
      <c r="C207" s="24" t="s">
        <v>76</v>
      </c>
      <c r="D207" s="24" t="s">
        <v>44</v>
      </c>
      <c r="E207" s="24" t="s">
        <v>52</v>
      </c>
      <c r="F207" s="23"/>
      <c r="G207" s="23">
        <v>2001</v>
      </c>
      <c r="H207" s="25">
        <v>0.0503587962962963</v>
      </c>
      <c r="I207" s="23">
        <v>5</v>
      </c>
      <c r="J207" s="23" t="s">
        <v>224</v>
      </c>
      <c r="K207"/>
    </row>
    <row r="208" spans="1:11" s="12" customFormat="1" ht="12.75">
      <c r="A208" s="23">
        <v>6</v>
      </c>
      <c r="B208" s="23">
        <v>125</v>
      </c>
      <c r="C208" s="24" t="s">
        <v>219</v>
      </c>
      <c r="D208" s="24" t="s">
        <v>220</v>
      </c>
      <c r="E208" s="24" t="s">
        <v>108</v>
      </c>
      <c r="F208" s="23" t="s">
        <v>110</v>
      </c>
      <c r="G208" s="23">
        <v>2002</v>
      </c>
      <c r="H208" s="25">
        <v>0.05363425925925926</v>
      </c>
      <c r="I208" s="23">
        <v>6</v>
      </c>
      <c r="J208" s="23" t="s">
        <v>225</v>
      </c>
      <c r="K208"/>
    </row>
    <row r="209" spans="1:11" s="12" customFormat="1" ht="12.75">
      <c r="A209" s="23">
        <v>7</v>
      </c>
      <c r="B209" s="23">
        <v>124</v>
      </c>
      <c r="C209" s="24" t="s">
        <v>77</v>
      </c>
      <c r="D209" s="24" t="s">
        <v>20</v>
      </c>
      <c r="E209" s="24" t="s">
        <v>52</v>
      </c>
      <c r="F209" s="23"/>
      <c r="G209" s="23">
        <v>2002</v>
      </c>
      <c r="H209" s="25">
        <v>0.05402777777777778</v>
      </c>
      <c r="I209" s="23">
        <v>7</v>
      </c>
      <c r="J209" s="23" t="s">
        <v>226</v>
      </c>
      <c r="K209"/>
    </row>
    <row r="210" spans="1:11" s="12" customFormat="1" ht="12.75">
      <c r="A210" s="23"/>
      <c r="B210" s="23"/>
      <c r="C210" s="24"/>
      <c r="D210" s="24"/>
      <c r="E210" s="24"/>
      <c r="F210" s="23"/>
      <c r="G210" s="23"/>
      <c r="H210" s="23"/>
      <c r="I210" s="23"/>
      <c r="J210" s="23"/>
      <c r="K210"/>
    </row>
    <row r="211" spans="1:11" s="12" customFormat="1" ht="14.25">
      <c r="A211" s="16"/>
      <c r="B211" s="5"/>
      <c r="C211" s="5"/>
      <c r="D211" s="5"/>
      <c r="E211" s="14"/>
      <c r="F211" s="4"/>
      <c r="G211" s="5"/>
      <c r="H211" s="4"/>
      <c r="I211" s="4"/>
      <c r="J211" s="4"/>
      <c r="K211"/>
    </row>
    <row r="212" spans="1:11" s="12" customFormat="1" ht="14.25">
      <c r="A212" s="16"/>
      <c r="B212" s="32"/>
      <c r="C212" s="32"/>
      <c r="D212" s="32"/>
      <c r="E212" s="32"/>
      <c r="F212" s="4"/>
      <c r="G212" s="5"/>
      <c r="H212" s="4"/>
      <c r="I212" s="4"/>
      <c r="J212" s="4"/>
      <c r="K212"/>
    </row>
    <row r="213" spans="1:11" s="12" customFormat="1" ht="14.25">
      <c r="A213" s="16"/>
      <c r="F213" s="4"/>
      <c r="G213" s="5"/>
      <c r="H213" s="4"/>
      <c r="I213" s="4"/>
      <c r="J213" s="4"/>
      <c r="K213"/>
    </row>
    <row r="214" spans="1:11" s="12" customFormat="1" ht="14.25">
      <c r="A214" s="16"/>
      <c r="B214" s="6"/>
      <c r="C214" s="9"/>
      <c r="D214" s="5"/>
      <c r="E214" s="16"/>
      <c r="F214" s="4"/>
      <c r="G214" s="5"/>
      <c r="H214" s="4"/>
      <c r="I214" s="4"/>
      <c r="J214" s="4"/>
      <c r="K214"/>
    </row>
    <row r="215" spans="1:11" s="12" customFormat="1" ht="14.25">
      <c r="A215" s="16"/>
      <c r="B215" s="6"/>
      <c r="C215" s="9"/>
      <c r="D215" s="5"/>
      <c r="E215" s="16"/>
      <c r="F215" s="1"/>
      <c r="G215" s="2"/>
      <c r="H215" s="1"/>
      <c r="I215" s="1"/>
      <c r="J215" s="1"/>
      <c r="K215"/>
    </row>
    <row r="216" spans="1:11" s="12" customFormat="1" ht="14.25">
      <c r="A216" s="11"/>
      <c r="B216" s="32" t="s">
        <v>10</v>
      </c>
      <c r="C216" s="32"/>
      <c r="D216" s="32" t="s">
        <v>11</v>
      </c>
      <c r="E216" s="32"/>
      <c r="F216" s="1"/>
      <c r="G216" s="2"/>
      <c r="H216" s="1"/>
      <c r="I216" s="1"/>
      <c r="J216" s="1"/>
      <c r="K216"/>
    </row>
    <row r="217" spans="1:11" s="12" customFormat="1" ht="14.25">
      <c r="A217" s="11"/>
      <c r="B217" s="2"/>
      <c r="C217" s="2"/>
      <c r="D217" s="2"/>
      <c r="E217" s="13"/>
      <c r="F217" s="1"/>
      <c r="G217" s="2"/>
      <c r="H217" s="1"/>
      <c r="I217" s="1"/>
      <c r="J217" s="1"/>
      <c r="K217"/>
    </row>
    <row r="218" spans="1:11" s="12" customFormat="1" ht="14.25">
      <c r="A218" s="11"/>
      <c r="B218" s="2"/>
      <c r="C218" s="2"/>
      <c r="D218" s="2"/>
      <c r="E218" s="13"/>
      <c r="F218" s="1"/>
      <c r="G218" s="2"/>
      <c r="H218" s="1"/>
      <c r="I218" s="1"/>
      <c r="J218" s="1"/>
      <c r="K218"/>
    </row>
    <row r="219" spans="1:11" s="12" customFormat="1" ht="14.25">
      <c r="A219" s="11"/>
      <c r="B219" s="2"/>
      <c r="C219" s="2"/>
      <c r="D219" s="2"/>
      <c r="E219" s="13"/>
      <c r="F219" s="1"/>
      <c r="G219" s="2"/>
      <c r="H219" s="1"/>
      <c r="I219" s="1"/>
      <c r="J219" s="1"/>
      <c r="K219"/>
    </row>
    <row r="220" spans="1:11" s="12" customFormat="1" ht="14.25">
      <c r="A220" s="11"/>
      <c r="B220" s="2"/>
      <c r="C220" s="2"/>
      <c r="D220" s="2"/>
      <c r="E220" s="13"/>
      <c r="F220" s="1"/>
      <c r="G220" s="2"/>
      <c r="H220" s="1"/>
      <c r="I220" s="1"/>
      <c r="J220" s="1"/>
      <c r="K220"/>
    </row>
    <row r="221" spans="1:11" s="12" customFormat="1" ht="14.25">
      <c r="A221" s="11"/>
      <c r="B221" s="2"/>
      <c r="C221" s="2"/>
      <c r="D221" s="2"/>
      <c r="E221" s="13"/>
      <c r="F221" s="1"/>
      <c r="G221" s="2"/>
      <c r="H221" s="1"/>
      <c r="I221" s="1"/>
      <c r="J221" s="1"/>
      <c r="K221"/>
    </row>
    <row r="222" spans="1:11" s="12" customFormat="1" ht="14.25">
      <c r="A222" s="11"/>
      <c r="B222" s="2"/>
      <c r="C222" s="2"/>
      <c r="D222" s="2"/>
      <c r="E222" s="13"/>
      <c r="F222" s="1"/>
      <c r="G222" s="2"/>
      <c r="H222" s="1"/>
      <c r="I222" s="1"/>
      <c r="J222" s="1"/>
      <c r="K222"/>
    </row>
    <row r="223" spans="1:11" s="12" customFormat="1" ht="14.25">
      <c r="A223" s="11"/>
      <c r="B223" s="2"/>
      <c r="C223" s="2"/>
      <c r="D223" s="2"/>
      <c r="E223" s="13"/>
      <c r="F223" s="1"/>
      <c r="G223" s="2"/>
      <c r="H223" s="1"/>
      <c r="I223" s="1"/>
      <c r="J223" s="1"/>
      <c r="K223"/>
    </row>
    <row r="224" spans="1:11" s="12" customFormat="1" ht="14.25">
      <c r="A224" s="11"/>
      <c r="B224" s="2"/>
      <c r="C224" s="2"/>
      <c r="D224" s="2"/>
      <c r="E224" s="13"/>
      <c r="F224" s="1"/>
      <c r="G224" s="2"/>
      <c r="H224" s="1"/>
      <c r="I224" s="1"/>
      <c r="J224" s="1"/>
      <c r="K224"/>
    </row>
    <row r="225" spans="1:11" s="12" customFormat="1" ht="14.25">
      <c r="A225" s="11"/>
      <c r="B225" s="2"/>
      <c r="C225" s="2"/>
      <c r="D225" s="2"/>
      <c r="E225" s="13"/>
      <c r="F225" s="1"/>
      <c r="G225" s="2"/>
      <c r="H225" s="1"/>
      <c r="I225" s="1"/>
      <c r="J225" s="1"/>
      <c r="K225"/>
    </row>
    <row r="226" spans="1:11" s="12" customFormat="1" ht="14.25">
      <c r="A226" s="11"/>
      <c r="B226" s="2"/>
      <c r="C226" s="2"/>
      <c r="D226" s="2"/>
      <c r="E226" s="13"/>
      <c r="F226" s="1"/>
      <c r="G226" s="2"/>
      <c r="H226" s="1"/>
      <c r="I226" s="1"/>
      <c r="J226" s="1"/>
      <c r="K226"/>
    </row>
    <row r="227" spans="1:11" s="12" customFormat="1" ht="14.25">
      <c r="A227" s="11"/>
      <c r="B227" s="2"/>
      <c r="C227" s="2"/>
      <c r="D227" s="2"/>
      <c r="E227" s="13"/>
      <c r="F227" s="1"/>
      <c r="G227" s="2"/>
      <c r="H227" s="1"/>
      <c r="I227" s="1"/>
      <c r="J227" s="1"/>
      <c r="K227"/>
    </row>
    <row r="228" spans="1:11" s="12" customFormat="1" ht="14.25">
      <c r="A228" s="11"/>
      <c r="B228" s="2"/>
      <c r="C228" s="2"/>
      <c r="D228" s="2"/>
      <c r="E228" s="13"/>
      <c r="F228" s="1"/>
      <c r="G228" s="2"/>
      <c r="H228" s="1"/>
      <c r="I228" s="1"/>
      <c r="J228" s="1"/>
      <c r="K228"/>
    </row>
    <row r="229" spans="1:11" s="12" customFormat="1" ht="14.25">
      <c r="A229" s="11"/>
      <c r="B229" s="2"/>
      <c r="C229" s="2"/>
      <c r="D229" s="2"/>
      <c r="E229" s="13"/>
      <c r="F229" s="1"/>
      <c r="G229" s="2"/>
      <c r="H229" s="1"/>
      <c r="I229" s="1"/>
      <c r="J229" s="1"/>
      <c r="K229"/>
    </row>
    <row r="230" spans="1:11" s="12" customFormat="1" ht="14.25">
      <c r="A230" s="11"/>
      <c r="B230" s="2"/>
      <c r="C230" s="2"/>
      <c r="D230" s="2"/>
      <c r="E230" s="13"/>
      <c r="F230" s="1"/>
      <c r="G230" s="2"/>
      <c r="H230" s="1"/>
      <c r="I230" s="1"/>
      <c r="J230" s="1"/>
      <c r="K230"/>
    </row>
    <row r="231" spans="1:11" s="12" customFormat="1" ht="14.25">
      <c r="A231" s="11"/>
      <c r="B231" s="2"/>
      <c r="C231" s="2"/>
      <c r="D231" s="2"/>
      <c r="E231" s="13"/>
      <c r="F231" s="1"/>
      <c r="G231" s="2"/>
      <c r="H231" s="1"/>
      <c r="I231" s="1"/>
      <c r="J231" s="1"/>
      <c r="K231"/>
    </row>
    <row r="232" spans="1:11" s="12" customFormat="1" ht="14.25">
      <c r="A232" s="11"/>
      <c r="B232" s="2"/>
      <c r="C232" s="2"/>
      <c r="D232" s="2"/>
      <c r="E232" s="13"/>
      <c r="F232" s="1"/>
      <c r="G232" s="2"/>
      <c r="H232" s="1"/>
      <c r="I232" s="1"/>
      <c r="J232" s="1"/>
      <c r="K232"/>
    </row>
    <row r="233" spans="1:11" s="12" customFormat="1" ht="14.25">
      <c r="A233" s="11"/>
      <c r="B233" s="2"/>
      <c r="C233" s="2"/>
      <c r="D233" s="2"/>
      <c r="E233" s="13"/>
      <c r="F233" s="1"/>
      <c r="G233" s="2"/>
      <c r="H233" s="1"/>
      <c r="I233" s="1"/>
      <c r="J233" s="1"/>
      <c r="K233"/>
    </row>
    <row r="235" ht="14.25" customHeight="1"/>
    <row r="240" ht="12.75" customHeight="1"/>
    <row r="241" ht="12.75" customHeight="1"/>
    <row r="243" ht="15.75" customHeight="1"/>
    <row r="245" spans="1:11" s="12" customFormat="1" ht="14.25">
      <c r="A245" s="11"/>
      <c r="B245" s="2"/>
      <c r="C245" s="2"/>
      <c r="D245" s="2"/>
      <c r="E245" s="13"/>
      <c r="F245" s="1"/>
      <c r="G245" s="2"/>
      <c r="H245" s="1"/>
      <c r="I245" s="1"/>
      <c r="J245" s="1"/>
      <c r="K245"/>
    </row>
    <row r="246" spans="1:11" s="12" customFormat="1" ht="14.25">
      <c r="A246" s="11"/>
      <c r="B246" s="2"/>
      <c r="C246" s="2"/>
      <c r="D246" s="2"/>
      <c r="E246" s="13"/>
      <c r="F246" s="1"/>
      <c r="G246" s="2"/>
      <c r="H246" s="1"/>
      <c r="I246" s="1"/>
      <c r="J246" s="1"/>
      <c r="K246"/>
    </row>
    <row r="247" spans="1:11" s="12" customFormat="1" ht="14.25">
      <c r="A247" s="11"/>
      <c r="B247" s="2"/>
      <c r="C247" s="2"/>
      <c r="D247" s="2"/>
      <c r="E247" s="13"/>
      <c r="F247" s="1"/>
      <c r="G247" s="2"/>
      <c r="H247" s="1"/>
      <c r="I247" s="1"/>
      <c r="J247" s="1"/>
      <c r="K247"/>
    </row>
    <row r="248" spans="1:11" s="12" customFormat="1" ht="14.25">
      <c r="A248" s="11"/>
      <c r="B248" s="2"/>
      <c r="C248" s="2"/>
      <c r="D248" s="2"/>
      <c r="E248" s="13"/>
      <c r="F248" s="1"/>
      <c r="G248" s="2"/>
      <c r="H248" s="1"/>
      <c r="I248" s="1"/>
      <c r="J248" s="1"/>
      <c r="K248"/>
    </row>
    <row r="249" spans="1:11" s="12" customFormat="1" ht="14.25">
      <c r="A249" s="11"/>
      <c r="B249" s="2"/>
      <c r="C249" s="2"/>
      <c r="D249" s="2"/>
      <c r="E249" s="13"/>
      <c r="F249" s="1"/>
      <c r="G249" s="2"/>
      <c r="H249" s="1"/>
      <c r="I249" s="1"/>
      <c r="J249" s="1"/>
      <c r="K249"/>
    </row>
    <row r="250" spans="1:11" s="12" customFormat="1" ht="14.25">
      <c r="A250" s="11"/>
      <c r="B250" s="2"/>
      <c r="C250" s="2"/>
      <c r="D250" s="2"/>
      <c r="E250" s="13"/>
      <c r="F250" s="1"/>
      <c r="G250" s="2"/>
      <c r="H250" s="1"/>
      <c r="I250" s="1"/>
      <c r="J250" s="1"/>
      <c r="K250"/>
    </row>
    <row r="251" spans="1:11" s="12" customFormat="1" ht="14.25">
      <c r="A251" s="11"/>
      <c r="B251" s="2"/>
      <c r="C251" s="2"/>
      <c r="D251" s="2"/>
      <c r="E251" s="13"/>
      <c r="F251" s="1"/>
      <c r="G251" s="2"/>
      <c r="H251" s="1"/>
      <c r="I251" s="1"/>
      <c r="J251" s="1"/>
      <c r="K251"/>
    </row>
    <row r="252" spans="1:11" s="12" customFormat="1" ht="14.25">
      <c r="A252" s="11"/>
      <c r="B252" s="2"/>
      <c r="C252" s="2"/>
      <c r="D252" s="2"/>
      <c r="E252" s="13"/>
      <c r="F252" s="1"/>
      <c r="G252" s="2"/>
      <c r="H252" s="1"/>
      <c r="I252" s="1"/>
      <c r="J252" s="1"/>
      <c r="K252"/>
    </row>
    <row r="253" spans="1:11" s="12" customFormat="1" ht="14.25">
      <c r="A253" s="11"/>
      <c r="B253" s="2"/>
      <c r="C253" s="2"/>
      <c r="D253" s="2"/>
      <c r="E253" s="13"/>
      <c r="F253" s="1"/>
      <c r="G253" s="2"/>
      <c r="H253" s="1"/>
      <c r="I253" s="1"/>
      <c r="J253" s="1"/>
      <c r="K253"/>
    </row>
    <row r="254" spans="1:11" s="12" customFormat="1" ht="14.25">
      <c r="A254" s="29" t="s">
        <v>271</v>
      </c>
      <c r="B254" s="29"/>
      <c r="C254" s="2"/>
      <c r="D254" s="2"/>
      <c r="E254" s="13"/>
      <c r="F254" s="1"/>
      <c r="G254" s="2"/>
      <c r="H254" s="1"/>
      <c r="I254" s="1" t="s">
        <v>132</v>
      </c>
      <c r="J254" s="1"/>
      <c r="K254"/>
    </row>
    <row r="255" spans="1:11" s="12" customFormat="1" ht="12.75" customHeight="1">
      <c r="A255" s="31" t="s">
        <v>274</v>
      </c>
      <c r="B255" s="31"/>
      <c r="C255" s="31"/>
      <c r="D255" s="31"/>
      <c r="E255" s="31"/>
      <c r="F255" s="31"/>
      <c r="G255" s="31"/>
      <c r="H255" s="31"/>
      <c r="I255" s="31"/>
      <c r="J255" s="31"/>
      <c r="K255"/>
    </row>
    <row r="256" spans="1:11" s="12" customFormat="1" ht="13.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/>
    </row>
    <row r="257" spans="1:11" s="12" customFormat="1" ht="50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/>
    </row>
    <row r="258" spans="1:11" s="12" customFormat="1" ht="12" customHeight="1">
      <c r="A258" s="27" t="s">
        <v>130</v>
      </c>
      <c r="B258" s="3"/>
      <c r="C258" s="3"/>
      <c r="D258" s="3"/>
      <c r="E258" s="3"/>
      <c r="F258" s="2"/>
      <c r="G258" s="2"/>
      <c r="H258" s="2"/>
      <c r="I258" s="2"/>
      <c r="J258" s="2"/>
      <c r="K258"/>
    </row>
    <row r="259" spans="1:12" s="12" customFormat="1" ht="25.5">
      <c r="A259" s="10" t="s">
        <v>0</v>
      </c>
      <c r="B259" s="10" t="s">
        <v>1</v>
      </c>
      <c r="C259" s="10" t="s">
        <v>2</v>
      </c>
      <c r="D259" s="10" t="s">
        <v>3</v>
      </c>
      <c r="E259" s="10" t="s">
        <v>5</v>
      </c>
      <c r="F259" s="10" t="s">
        <v>4</v>
      </c>
      <c r="G259" s="10" t="s">
        <v>71</v>
      </c>
      <c r="H259" s="10" t="s">
        <v>6</v>
      </c>
      <c r="I259" s="10" t="s">
        <v>7</v>
      </c>
      <c r="J259" s="10" t="s">
        <v>8</v>
      </c>
      <c r="K259" s="30" t="s">
        <v>125</v>
      </c>
      <c r="L259" s="30"/>
    </row>
    <row r="260" spans="1:11" s="12" customFormat="1" ht="12.75">
      <c r="A260" s="23">
        <v>1</v>
      </c>
      <c r="B260" s="23">
        <v>143</v>
      </c>
      <c r="C260" s="24" t="s">
        <v>82</v>
      </c>
      <c r="D260" s="24" t="s">
        <v>103</v>
      </c>
      <c r="E260" s="24" t="s">
        <v>151</v>
      </c>
      <c r="F260" s="23" t="s">
        <v>101</v>
      </c>
      <c r="G260" s="23">
        <v>2003</v>
      </c>
      <c r="H260" s="25">
        <v>0.022662037037037036</v>
      </c>
      <c r="I260" s="23">
        <v>1</v>
      </c>
      <c r="J260" s="23"/>
      <c r="K260" t="s">
        <v>101</v>
      </c>
    </row>
    <row r="261" spans="1:11" s="12" customFormat="1" ht="12.75">
      <c r="A261" s="23">
        <v>2</v>
      </c>
      <c r="B261" s="23">
        <v>142</v>
      </c>
      <c r="C261" s="24" t="s">
        <v>35</v>
      </c>
      <c r="D261" s="24" t="s">
        <v>37</v>
      </c>
      <c r="E261" s="24" t="s">
        <v>81</v>
      </c>
      <c r="F261" s="23" t="s">
        <v>109</v>
      </c>
      <c r="G261" s="23">
        <v>2003</v>
      </c>
      <c r="H261" s="25">
        <v>0.023240740740740742</v>
      </c>
      <c r="I261" s="23">
        <v>2</v>
      </c>
      <c r="J261" s="23" t="s">
        <v>229</v>
      </c>
      <c r="K261" t="s">
        <v>101</v>
      </c>
    </row>
    <row r="262" spans="1:11" s="12" customFormat="1" ht="12.75">
      <c r="A262" s="23">
        <v>3</v>
      </c>
      <c r="B262" s="23">
        <v>160</v>
      </c>
      <c r="C262" s="24" t="s">
        <v>66</v>
      </c>
      <c r="D262" s="24" t="s">
        <v>27</v>
      </c>
      <c r="E262" s="24" t="s">
        <v>67</v>
      </c>
      <c r="F262" s="23" t="s">
        <v>101</v>
      </c>
      <c r="G262" s="23">
        <v>2003</v>
      </c>
      <c r="H262" s="25">
        <v>0.023460648148148147</v>
      </c>
      <c r="I262" s="23">
        <v>3</v>
      </c>
      <c r="J262" s="23" t="s">
        <v>230</v>
      </c>
      <c r="K262" t="s">
        <v>101</v>
      </c>
    </row>
    <row r="263" spans="1:10" ht="12.75">
      <c r="A263" s="23">
        <v>4</v>
      </c>
      <c r="B263" s="23">
        <v>153</v>
      </c>
      <c r="C263" s="24" t="s">
        <v>157</v>
      </c>
      <c r="D263" s="24" t="s">
        <v>65</v>
      </c>
      <c r="E263" s="24" t="s">
        <v>100</v>
      </c>
      <c r="F263" s="23" t="s">
        <v>110</v>
      </c>
      <c r="G263" s="23">
        <v>2003</v>
      </c>
      <c r="H263" s="25">
        <v>0.02988425925925926</v>
      </c>
      <c r="I263" s="23">
        <v>4</v>
      </c>
      <c r="J263" s="23" t="s">
        <v>231</v>
      </c>
    </row>
    <row r="264" spans="1:10" ht="12.75">
      <c r="A264" s="23">
        <v>5</v>
      </c>
      <c r="B264" s="23">
        <v>156</v>
      </c>
      <c r="C264" s="24" t="s">
        <v>162</v>
      </c>
      <c r="D264" s="24" t="s">
        <v>163</v>
      </c>
      <c r="E264" s="24" t="s">
        <v>52</v>
      </c>
      <c r="F264" s="23"/>
      <c r="G264" s="23">
        <v>2003</v>
      </c>
      <c r="H264" s="25">
        <v>0.03579861111111111</v>
      </c>
      <c r="I264" s="23">
        <v>5</v>
      </c>
      <c r="J264" s="23" t="s">
        <v>232</v>
      </c>
    </row>
    <row r="265" spans="1:10" ht="12.75">
      <c r="A265" s="23">
        <v>6</v>
      </c>
      <c r="B265" s="23">
        <v>151</v>
      </c>
      <c r="C265" s="24" t="s">
        <v>156</v>
      </c>
      <c r="D265" s="24" t="s">
        <v>27</v>
      </c>
      <c r="E265" s="24" t="s">
        <v>165</v>
      </c>
      <c r="F265" s="23" t="s">
        <v>110</v>
      </c>
      <c r="G265" s="23">
        <v>2003</v>
      </c>
      <c r="H265" s="25">
        <v>0.03903935185185185</v>
      </c>
      <c r="I265" s="23">
        <v>6</v>
      </c>
      <c r="J265" s="23" t="s">
        <v>233</v>
      </c>
    </row>
    <row r="266" spans="1:10" ht="12.75">
      <c r="A266" s="23">
        <v>7</v>
      </c>
      <c r="B266" s="23">
        <v>148</v>
      </c>
      <c r="C266" s="24" t="s">
        <v>195</v>
      </c>
      <c r="D266" s="24" t="s">
        <v>26</v>
      </c>
      <c r="E266" s="24" t="s">
        <v>188</v>
      </c>
      <c r="F266" s="23"/>
      <c r="G266" s="23">
        <v>2003</v>
      </c>
      <c r="H266" s="25">
        <v>0.04142361111111111</v>
      </c>
      <c r="I266" s="23">
        <v>7</v>
      </c>
      <c r="J266" s="23" t="s">
        <v>234</v>
      </c>
    </row>
    <row r="267" spans="1:10" ht="12.75">
      <c r="A267" s="23">
        <v>8</v>
      </c>
      <c r="B267" s="23">
        <v>146</v>
      </c>
      <c r="C267" s="24" t="s">
        <v>80</v>
      </c>
      <c r="D267" s="24" t="s">
        <v>70</v>
      </c>
      <c r="E267" s="24" t="s">
        <v>52</v>
      </c>
      <c r="F267" s="23"/>
      <c r="G267" s="23">
        <v>2003</v>
      </c>
      <c r="H267" s="25">
        <v>0.042754629629629635</v>
      </c>
      <c r="I267" s="23">
        <v>8</v>
      </c>
      <c r="J267" s="23" t="s">
        <v>235</v>
      </c>
    </row>
    <row r="268" spans="1:10" ht="12.75" customHeight="1">
      <c r="A268" s="23">
        <v>9</v>
      </c>
      <c r="B268" s="23">
        <v>145</v>
      </c>
      <c r="C268" s="24" t="s">
        <v>161</v>
      </c>
      <c r="D268" s="24" t="s">
        <v>12</v>
      </c>
      <c r="E268" s="24" t="s">
        <v>52</v>
      </c>
      <c r="F268" s="23"/>
      <c r="G268" s="23">
        <v>2003</v>
      </c>
      <c r="H268" s="25">
        <v>0.04435185185185186</v>
      </c>
      <c r="I268" s="23">
        <v>9</v>
      </c>
      <c r="J268" s="23" t="s">
        <v>236</v>
      </c>
    </row>
    <row r="269" spans="1:10" ht="12.75" customHeight="1">
      <c r="A269" s="23">
        <v>10</v>
      </c>
      <c r="B269" s="23">
        <v>144</v>
      </c>
      <c r="C269" s="24" t="s">
        <v>164</v>
      </c>
      <c r="D269" s="24" t="s">
        <v>48</v>
      </c>
      <c r="E269" s="24" t="s">
        <v>52</v>
      </c>
      <c r="F269" s="23"/>
      <c r="G269" s="23">
        <v>2003</v>
      </c>
      <c r="H269" s="25">
        <v>0.04483796296296296</v>
      </c>
      <c r="I269" s="23">
        <v>10</v>
      </c>
      <c r="J269" s="23" t="s">
        <v>237</v>
      </c>
    </row>
    <row r="270" spans="1:10" ht="12.75">
      <c r="A270" s="23">
        <v>11</v>
      </c>
      <c r="B270" s="23">
        <v>157</v>
      </c>
      <c r="C270" s="24" t="s">
        <v>104</v>
      </c>
      <c r="D270" s="24" t="s">
        <v>105</v>
      </c>
      <c r="E270" s="24" t="s">
        <v>108</v>
      </c>
      <c r="F270" s="23" t="s">
        <v>110</v>
      </c>
      <c r="G270" s="23">
        <v>2003</v>
      </c>
      <c r="H270" s="25">
        <v>0.045335648148148146</v>
      </c>
      <c r="I270" s="23">
        <v>11</v>
      </c>
      <c r="J270" s="23" t="s">
        <v>238</v>
      </c>
    </row>
    <row r="271" spans="1:10" ht="15" customHeight="1">
      <c r="A271" s="23">
        <v>12</v>
      </c>
      <c r="B271" s="23">
        <v>154</v>
      </c>
      <c r="C271" s="24" t="s">
        <v>38</v>
      </c>
      <c r="D271" s="24" t="s">
        <v>15</v>
      </c>
      <c r="E271" s="24" t="s">
        <v>81</v>
      </c>
      <c r="F271" s="23" t="s">
        <v>101</v>
      </c>
      <c r="G271" s="23">
        <v>2003</v>
      </c>
      <c r="H271" s="25">
        <v>0.048136574074074075</v>
      </c>
      <c r="I271" s="23">
        <v>12</v>
      </c>
      <c r="J271" s="23" t="s">
        <v>239</v>
      </c>
    </row>
    <row r="272" spans="1:10" ht="12.75">
      <c r="A272" s="23">
        <v>13</v>
      </c>
      <c r="B272" s="23">
        <v>149</v>
      </c>
      <c r="C272" s="24" t="s">
        <v>85</v>
      </c>
      <c r="D272" s="24" t="s">
        <v>64</v>
      </c>
      <c r="E272" s="24" t="s">
        <v>81</v>
      </c>
      <c r="F272" s="23" t="s">
        <v>110</v>
      </c>
      <c r="G272" s="23">
        <v>2004</v>
      </c>
      <c r="H272" s="23" t="s">
        <v>9</v>
      </c>
      <c r="I272" s="23"/>
      <c r="J272" s="23"/>
    </row>
    <row r="273" spans="1:11" s="12" customFormat="1" ht="12.75">
      <c r="A273" s="23">
        <v>14</v>
      </c>
      <c r="B273" s="23">
        <v>150</v>
      </c>
      <c r="C273" s="24" t="s">
        <v>227</v>
      </c>
      <c r="D273" s="24" t="s">
        <v>228</v>
      </c>
      <c r="E273" s="24" t="s">
        <v>188</v>
      </c>
      <c r="F273" s="23"/>
      <c r="G273" s="23">
        <v>2004</v>
      </c>
      <c r="H273" s="23" t="s">
        <v>9</v>
      </c>
      <c r="I273" s="23"/>
      <c r="J273" s="23"/>
      <c r="K273"/>
    </row>
    <row r="274" spans="1:10" ht="12.75">
      <c r="A274" s="23">
        <v>15</v>
      </c>
      <c r="B274" s="23">
        <v>155</v>
      </c>
      <c r="C274" s="24" t="s">
        <v>106</v>
      </c>
      <c r="D274" s="24" t="s">
        <v>107</v>
      </c>
      <c r="E274" s="24" t="s">
        <v>108</v>
      </c>
      <c r="F274" s="23" t="s">
        <v>110</v>
      </c>
      <c r="G274" s="23">
        <v>2003</v>
      </c>
      <c r="H274" s="23" t="s">
        <v>9</v>
      </c>
      <c r="I274" s="23"/>
      <c r="J274" s="23"/>
    </row>
    <row r="275" spans="1:10" ht="12.75">
      <c r="A275" s="23">
        <v>16</v>
      </c>
      <c r="B275" s="23">
        <v>159</v>
      </c>
      <c r="C275" s="24" t="s">
        <v>158</v>
      </c>
      <c r="D275" s="24" t="s">
        <v>159</v>
      </c>
      <c r="E275" s="24" t="s">
        <v>52</v>
      </c>
      <c r="F275" s="23"/>
      <c r="G275" s="23">
        <v>2004</v>
      </c>
      <c r="H275" s="23" t="s">
        <v>9</v>
      </c>
      <c r="I275" s="23"/>
      <c r="J275" s="23"/>
    </row>
    <row r="276" spans="1:10" ht="12.75">
      <c r="A276" s="23"/>
      <c r="B276" s="23"/>
      <c r="C276" s="24"/>
      <c r="D276" s="24"/>
      <c r="E276" s="24"/>
      <c r="F276" s="23"/>
      <c r="G276" s="23"/>
      <c r="H276" s="23"/>
      <c r="I276" s="23"/>
      <c r="J276" s="23"/>
    </row>
    <row r="277" spans="1:10" ht="12.75">
      <c r="A277" s="23"/>
      <c r="B277" s="23"/>
      <c r="C277" s="24"/>
      <c r="D277" s="24"/>
      <c r="E277" s="24"/>
      <c r="F277" s="23"/>
      <c r="G277" s="23"/>
      <c r="H277" s="23"/>
      <c r="I277" s="23"/>
      <c r="J277" s="23"/>
    </row>
    <row r="278" spans="1:10" ht="12.75">
      <c r="A278" s="23"/>
      <c r="B278" s="23"/>
      <c r="C278" s="24"/>
      <c r="D278" s="24"/>
      <c r="E278" s="24"/>
      <c r="F278" s="23"/>
      <c r="G278" s="23"/>
      <c r="H278" s="23"/>
      <c r="I278" s="23"/>
      <c r="J278" s="23"/>
    </row>
    <row r="279" spans="1:10" ht="12.75">
      <c r="A279" s="23"/>
      <c r="B279" s="23"/>
      <c r="C279" s="24"/>
      <c r="D279" s="24"/>
      <c r="E279" s="24"/>
      <c r="F279" s="23"/>
      <c r="G279" s="23"/>
      <c r="H279" s="23"/>
      <c r="I279" s="23"/>
      <c r="J279" s="23"/>
    </row>
    <row r="280" spans="1:10" ht="12.75">
      <c r="A280" s="23"/>
      <c r="B280" s="23"/>
      <c r="C280" s="24"/>
      <c r="D280" s="24"/>
      <c r="E280" s="24"/>
      <c r="F280" s="23"/>
      <c r="G280" s="23"/>
      <c r="H280" s="23"/>
      <c r="I280" s="23"/>
      <c r="J280" s="23"/>
    </row>
    <row r="281" spans="1:10" ht="12.75">
      <c r="A281" s="23"/>
      <c r="B281" s="23"/>
      <c r="C281" s="24"/>
      <c r="D281" s="24"/>
      <c r="E281" s="24"/>
      <c r="F281" s="23"/>
      <c r="G281" s="23"/>
      <c r="H281" s="23"/>
      <c r="I281" s="23"/>
      <c r="J281" s="23"/>
    </row>
    <row r="282" spans="1:10" ht="12.75" customHeight="1">
      <c r="A282" s="23"/>
      <c r="B282" s="23"/>
      <c r="C282" s="24"/>
      <c r="D282" s="24"/>
      <c r="E282" s="24"/>
      <c r="F282" s="23"/>
      <c r="G282" s="23"/>
      <c r="H282" s="23"/>
      <c r="I282" s="23"/>
      <c r="J282" s="23"/>
    </row>
    <row r="287" spans="2:5" ht="14.25">
      <c r="B287" s="32" t="s">
        <v>10</v>
      </c>
      <c r="C287" s="32"/>
      <c r="D287" s="32" t="s">
        <v>269</v>
      </c>
      <c r="E287" s="32"/>
    </row>
    <row r="289" spans="2:4" ht="14.25">
      <c r="B289" s="7" t="s">
        <v>127</v>
      </c>
      <c r="C289" s="9">
        <v>1.1</v>
      </c>
      <c r="D289" s="8">
        <f>(((H260*60)/100)*110)/60</f>
        <v>0.024928240740740737</v>
      </c>
    </row>
    <row r="313" spans="1:9" ht="14.25">
      <c r="A313" s="29" t="s">
        <v>271</v>
      </c>
      <c r="B313" s="29"/>
      <c r="I313" s="1" t="s">
        <v>132</v>
      </c>
    </row>
    <row r="314" spans="1:10" ht="12.75" customHeight="1">
      <c r="A314" s="31" t="s">
        <v>273</v>
      </c>
      <c r="B314" s="31"/>
      <c r="C314" s="31"/>
      <c r="D314" s="31"/>
      <c r="E314" s="31"/>
      <c r="F314" s="31"/>
      <c r="G314" s="31"/>
      <c r="H314" s="31"/>
      <c r="I314" s="31"/>
      <c r="J314" s="31"/>
    </row>
    <row r="315" spans="1:10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</row>
    <row r="316" spans="1:10" ht="66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1:10" ht="15">
      <c r="A317" s="27" t="s">
        <v>133</v>
      </c>
      <c r="B317" s="3"/>
      <c r="C317" s="3"/>
      <c r="D317" s="3"/>
      <c r="E317" s="3"/>
      <c r="F317" s="2"/>
      <c r="H317" s="2"/>
      <c r="I317" s="2"/>
      <c r="J317" s="2"/>
    </row>
    <row r="318" spans="1:5" ht="14.25">
      <c r="A318" s="15"/>
      <c r="E318" s="11"/>
    </row>
    <row r="319" spans="1:12" ht="25.5">
      <c r="A319" s="10" t="s">
        <v>0</v>
      </c>
      <c r="B319" s="10" t="s">
        <v>1</v>
      </c>
      <c r="C319" s="10" t="s">
        <v>2</v>
      </c>
      <c r="D319" s="10" t="s">
        <v>3</v>
      </c>
      <c r="E319" s="10" t="s">
        <v>5</v>
      </c>
      <c r="F319" s="10" t="s">
        <v>4</v>
      </c>
      <c r="G319" s="10" t="s">
        <v>71</v>
      </c>
      <c r="H319" s="10" t="s">
        <v>6</v>
      </c>
      <c r="I319" s="10" t="s">
        <v>7</v>
      </c>
      <c r="J319" s="10" t="s">
        <v>8</v>
      </c>
      <c r="K319" s="30" t="s">
        <v>125</v>
      </c>
      <c r="L319" s="30"/>
    </row>
    <row r="320" spans="1:10" ht="12.75">
      <c r="A320" s="23">
        <v>1</v>
      </c>
      <c r="B320" s="23">
        <v>172</v>
      </c>
      <c r="C320" s="24" t="s">
        <v>41</v>
      </c>
      <c r="D320" s="24" t="s">
        <v>42</v>
      </c>
      <c r="E320" s="24" t="s">
        <v>81</v>
      </c>
      <c r="F320" s="23" t="s">
        <v>110</v>
      </c>
      <c r="G320" s="23">
        <v>2004</v>
      </c>
      <c r="H320" s="25">
        <v>0.03702546296296296</v>
      </c>
      <c r="I320" s="23">
        <v>1</v>
      </c>
      <c r="J320" s="23"/>
    </row>
    <row r="321" spans="1:10" ht="12.75">
      <c r="A321" s="23">
        <v>2</v>
      </c>
      <c r="B321" s="23">
        <v>177</v>
      </c>
      <c r="C321" s="24" t="s">
        <v>113</v>
      </c>
      <c r="D321" s="24" t="s">
        <v>114</v>
      </c>
      <c r="E321" s="24" t="s">
        <v>151</v>
      </c>
      <c r="F321" s="23" t="s">
        <v>101</v>
      </c>
      <c r="G321" s="23">
        <v>2003</v>
      </c>
      <c r="H321" s="25">
        <v>0.0422800925925926</v>
      </c>
      <c r="I321" s="23">
        <v>2</v>
      </c>
      <c r="J321" s="23" t="s">
        <v>246</v>
      </c>
    </row>
    <row r="322" spans="1:10" ht="12.75">
      <c r="A322" s="23">
        <v>3</v>
      </c>
      <c r="B322" s="23">
        <v>176</v>
      </c>
      <c r="C322" s="24" t="s">
        <v>167</v>
      </c>
      <c r="D322" s="24" t="s">
        <v>166</v>
      </c>
      <c r="E322" s="24" t="s">
        <v>81</v>
      </c>
      <c r="F322" s="23"/>
      <c r="G322" s="23">
        <v>2003</v>
      </c>
      <c r="H322" s="25">
        <v>0.04296296296296296</v>
      </c>
      <c r="I322" s="23">
        <v>3</v>
      </c>
      <c r="J322" s="23" t="s">
        <v>247</v>
      </c>
    </row>
    <row r="323" spans="1:10" ht="12.75">
      <c r="A323" s="23">
        <v>4</v>
      </c>
      <c r="B323" s="23">
        <v>187</v>
      </c>
      <c r="C323" s="24" t="s">
        <v>69</v>
      </c>
      <c r="D323" s="24" t="s">
        <v>16</v>
      </c>
      <c r="E323" s="24" t="s">
        <v>67</v>
      </c>
      <c r="F323" s="23" t="s">
        <v>110</v>
      </c>
      <c r="G323" s="23">
        <v>2003</v>
      </c>
      <c r="H323" s="25">
        <v>0.04553240740740741</v>
      </c>
      <c r="I323" s="23">
        <v>4</v>
      </c>
      <c r="J323" s="23" t="s">
        <v>248</v>
      </c>
    </row>
    <row r="324" spans="1:10" ht="12.75">
      <c r="A324" s="23">
        <v>5</v>
      </c>
      <c r="B324" s="23">
        <v>65</v>
      </c>
      <c r="C324" s="24" t="s">
        <v>240</v>
      </c>
      <c r="D324" s="24" t="s">
        <v>97</v>
      </c>
      <c r="E324" s="24" t="s">
        <v>52</v>
      </c>
      <c r="F324" s="23"/>
      <c r="G324" s="23">
        <v>2004</v>
      </c>
      <c r="H324" s="25">
        <v>0.046331018518518514</v>
      </c>
      <c r="I324" s="23">
        <v>5</v>
      </c>
      <c r="J324" s="23" t="s">
        <v>249</v>
      </c>
    </row>
    <row r="325" spans="1:10" ht="12.75">
      <c r="A325" s="23">
        <v>6</v>
      </c>
      <c r="B325" s="23">
        <v>184</v>
      </c>
      <c r="C325" s="24" t="s">
        <v>74</v>
      </c>
      <c r="D325" s="24" t="s">
        <v>75</v>
      </c>
      <c r="E325" s="24" t="s">
        <v>67</v>
      </c>
      <c r="F325" s="23"/>
      <c r="G325" s="23">
        <v>2003</v>
      </c>
      <c r="H325" s="25">
        <v>0.0478125</v>
      </c>
      <c r="I325" s="23">
        <v>6</v>
      </c>
      <c r="J325" s="23" t="s">
        <v>250</v>
      </c>
    </row>
    <row r="326" spans="1:10" ht="12.75">
      <c r="A326" s="23">
        <v>7</v>
      </c>
      <c r="B326" s="23">
        <v>178</v>
      </c>
      <c r="C326" s="24" t="s">
        <v>115</v>
      </c>
      <c r="D326" s="24" t="s">
        <v>36</v>
      </c>
      <c r="E326" s="24" t="s">
        <v>100</v>
      </c>
      <c r="F326" s="23" t="s">
        <v>101</v>
      </c>
      <c r="G326" s="23">
        <v>2003</v>
      </c>
      <c r="H326" s="25">
        <v>0.06347222222222222</v>
      </c>
      <c r="I326" s="23">
        <v>7</v>
      </c>
      <c r="J326" s="23" t="s">
        <v>251</v>
      </c>
    </row>
    <row r="327" spans="1:10" ht="12.75">
      <c r="A327" s="23">
        <v>8</v>
      </c>
      <c r="B327" s="23">
        <v>171</v>
      </c>
      <c r="C327" s="24" t="s">
        <v>168</v>
      </c>
      <c r="D327" s="24" t="s">
        <v>169</v>
      </c>
      <c r="E327" s="24" t="s">
        <v>100</v>
      </c>
      <c r="F327" s="23" t="s">
        <v>110</v>
      </c>
      <c r="G327" s="23">
        <v>2003</v>
      </c>
      <c r="H327" s="23" t="s">
        <v>9</v>
      </c>
      <c r="I327" s="23"/>
      <c r="J327" s="23"/>
    </row>
    <row r="328" spans="1:10" ht="12.75">
      <c r="A328" s="23">
        <v>9</v>
      </c>
      <c r="B328" s="23">
        <v>173</v>
      </c>
      <c r="C328" s="24" t="s">
        <v>241</v>
      </c>
      <c r="D328" s="24" t="s">
        <v>19</v>
      </c>
      <c r="E328" s="24" t="s">
        <v>108</v>
      </c>
      <c r="F328" s="23" t="s">
        <v>110</v>
      </c>
      <c r="G328" s="23">
        <v>2003</v>
      </c>
      <c r="H328" s="23" t="s">
        <v>9</v>
      </c>
      <c r="I328" s="23"/>
      <c r="J328" s="23"/>
    </row>
    <row r="329" spans="1:10" ht="12.75">
      <c r="A329" s="23">
        <v>10</v>
      </c>
      <c r="B329" s="23">
        <v>179</v>
      </c>
      <c r="C329" s="24" t="s">
        <v>242</v>
      </c>
      <c r="D329" s="24" t="s">
        <v>243</v>
      </c>
      <c r="E329" s="24" t="s">
        <v>188</v>
      </c>
      <c r="F329" s="23"/>
      <c r="G329" s="23">
        <v>2003</v>
      </c>
      <c r="H329" s="23" t="s">
        <v>9</v>
      </c>
      <c r="I329" s="23"/>
      <c r="J329" s="23"/>
    </row>
    <row r="330" spans="1:10" ht="12.75">
      <c r="A330" s="23">
        <v>11</v>
      </c>
      <c r="B330" s="23">
        <v>180</v>
      </c>
      <c r="C330" s="24" t="s">
        <v>244</v>
      </c>
      <c r="D330" s="24" t="s">
        <v>245</v>
      </c>
      <c r="E330" s="24" t="s">
        <v>188</v>
      </c>
      <c r="F330" s="23"/>
      <c r="G330" s="23">
        <v>2004</v>
      </c>
      <c r="H330" s="23" t="s">
        <v>9</v>
      </c>
      <c r="I330" s="23"/>
      <c r="J330" s="23"/>
    </row>
    <row r="331" spans="1:10" ht="12.75">
      <c r="A331" s="23"/>
      <c r="B331" s="23"/>
      <c r="C331" s="24"/>
      <c r="D331" s="24"/>
      <c r="E331" s="24"/>
      <c r="F331" s="23"/>
      <c r="G331" s="23"/>
      <c r="H331" s="25"/>
      <c r="I331" s="23"/>
      <c r="J331" s="23"/>
    </row>
    <row r="332" spans="1:10" ht="12.75">
      <c r="A332" s="23"/>
      <c r="B332" s="23"/>
      <c r="C332" s="24"/>
      <c r="D332" s="24"/>
      <c r="E332" s="24"/>
      <c r="F332" s="23"/>
      <c r="G332" s="23"/>
      <c r="H332" s="23"/>
      <c r="I332" s="23"/>
      <c r="J332" s="23"/>
    </row>
    <row r="337" spans="2:5" ht="14.25">
      <c r="B337" s="32" t="s">
        <v>10</v>
      </c>
      <c r="C337" s="32"/>
      <c r="D337" s="32" t="s">
        <v>11</v>
      </c>
      <c r="E337" s="32"/>
    </row>
    <row r="376" spans="1:9" ht="14.25">
      <c r="A376" s="29" t="s">
        <v>271</v>
      </c>
      <c r="B376" s="29"/>
      <c r="I376" s="1" t="s">
        <v>132</v>
      </c>
    </row>
    <row r="377" spans="1:10" ht="12.75" customHeight="1">
      <c r="A377" s="31" t="s">
        <v>272</v>
      </c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1:10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</row>
    <row r="379" spans="1:10" ht="67.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</row>
    <row r="380" spans="1:10" ht="15">
      <c r="A380" s="27" t="s">
        <v>135</v>
      </c>
      <c r="B380" s="3"/>
      <c r="C380" s="3"/>
      <c r="D380" s="3"/>
      <c r="E380" s="3"/>
      <c r="F380" s="2"/>
      <c r="H380" s="2"/>
      <c r="I380" s="2"/>
      <c r="J380" s="2"/>
    </row>
    <row r="381" spans="1:5" ht="14.25">
      <c r="A381" s="15"/>
      <c r="E381" s="11"/>
    </row>
    <row r="382" spans="1:12" ht="25.5">
      <c r="A382" s="10" t="s">
        <v>0</v>
      </c>
      <c r="B382" s="10" t="s">
        <v>1</v>
      </c>
      <c r="C382" s="10" t="s">
        <v>2</v>
      </c>
      <c r="D382" s="10" t="s">
        <v>3</v>
      </c>
      <c r="E382" s="10" t="s">
        <v>5</v>
      </c>
      <c r="F382" s="10" t="s">
        <v>4</v>
      </c>
      <c r="G382" s="10" t="s">
        <v>71</v>
      </c>
      <c r="H382" s="10" t="s">
        <v>6</v>
      </c>
      <c r="I382" s="10" t="s">
        <v>7</v>
      </c>
      <c r="J382" s="10" t="s">
        <v>8</v>
      </c>
      <c r="K382" s="30" t="s">
        <v>125</v>
      </c>
      <c r="L382" s="30"/>
    </row>
    <row r="383" spans="1:10" ht="12.75">
      <c r="A383" s="23">
        <v>1</v>
      </c>
      <c r="B383" s="23">
        <v>196</v>
      </c>
      <c r="C383" s="24" t="s">
        <v>85</v>
      </c>
      <c r="D383" s="24" t="s">
        <v>107</v>
      </c>
      <c r="E383" s="24" t="s">
        <v>165</v>
      </c>
      <c r="F383" s="23"/>
      <c r="G383" s="23">
        <v>1964</v>
      </c>
      <c r="H383" s="25">
        <v>0.04234953703703703</v>
      </c>
      <c r="I383" s="23">
        <v>1</v>
      </c>
      <c r="J383" s="23"/>
    </row>
    <row r="384" spans="1:10" ht="12.75">
      <c r="A384" s="23">
        <v>2</v>
      </c>
      <c r="B384" s="23">
        <v>193</v>
      </c>
      <c r="C384" s="24" t="s">
        <v>171</v>
      </c>
      <c r="D384" s="24" t="s">
        <v>13</v>
      </c>
      <c r="E384" s="24" t="s">
        <v>118</v>
      </c>
      <c r="F384" s="23" t="s">
        <v>91</v>
      </c>
      <c r="G384" s="23">
        <v>1959</v>
      </c>
      <c r="H384" s="25">
        <v>0.04348379629629629</v>
      </c>
      <c r="I384" s="23">
        <v>2</v>
      </c>
      <c r="J384" s="23" t="s">
        <v>252</v>
      </c>
    </row>
    <row r="385" spans="1:10" ht="12.75">
      <c r="A385" s="23">
        <v>3</v>
      </c>
      <c r="B385" s="23">
        <v>192</v>
      </c>
      <c r="C385" s="24" t="s">
        <v>116</v>
      </c>
      <c r="D385" s="24" t="s">
        <v>117</v>
      </c>
      <c r="E385" s="24" t="s">
        <v>119</v>
      </c>
      <c r="F385" s="23"/>
      <c r="G385" s="23">
        <v>1950</v>
      </c>
      <c r="H385" s="25">
        <v>0.06427083333333333</v>
      </c>
      <c r="I385" s="23">
        <v>3</v>
      </c>
      <c r="J385" s="23" t="s">
        <v>253</v>
      </c>
    </row>
    <row r="386" spans="1:10" ht="12.75">
      <c r="A386" s="23"/>
      <c r="B386" s="23"/>
      <c r="C386" s="24"/>
      <c r="D386" s="24"/>
      <c r="E386" s="24"/>
      <c r="F386" s="23"/>
      <c r="G386" s="23"/>
      <c r="H386" s="25"/>
      <c r="I386" s="23"/>
      <c r="J386" s="23"/>
    </row>
    <row r="390" spans="2:5" ht="14.25">
      <c r="B390" s="32" t="s">
        <v>10</v>
      </c>
      <c r="C390" s="32"/>
      <c r="D390" s="32" t="s">
        <v>11</v>
      </c>
      <c r="E390" s="32"/>
    </row>
    <row r="439" spans="1:9" ht="14.25">
      <c r="A439" s="29" t="s">
        <v>271</v>
      </c>
      <c r="B439" s="29"/>
      <c r="I439" s="1" t="s">
        <v>132</v>
      </c>
    </row>
    <row r="440" spans="1:10" ht="12.75" customHeight="1">
      <c r="A440" s="31" t="s">
        <v>273</v>
      </c>
      <c r="B440" s="31"/>
      <c r="C440" s="31"/>
      <c r="D440" s="31"/>
      <c r="E440" s="31"/>
      <c r="F440" s="31"/>
      <c r="G440" s="31"/>
      <c r="H440" s="31"/>
      <c r="I440" s="31"/>
      <c r="J440" s="31"/>
    </row>
    <row r="441" spans="1:10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</row>
    <row r="442" spans="1:10" ht="67.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</row>
    <row r="443" spans="1:10" ht="15">
      <c r="A443" s="27" t="s">
        <v>136</v>
      </c>
      <c r="B443" s="3"/>
      <c r="C443" s="3"/>
      <c r="D443" s="3"/>
      <c r="E443" s="3"/>
      <c r="F443" s="2"/>
      <c r="H443" s="2"/>
      <c r="I443" s="2"/>
      <c r="J443" s="2"/>
    </row>
    <row r="444" spans="1:5" ht="14.25">
      <c r="A444" s="15"/>
      <c r="E444" s="11"/>
    </row>
    <row r="445" spans="1:12" ht="25.5">
      <c r="A445" s="10" t="s">
        <v>0</v>
      </c>
      <c r="B445" s="10" t="s">
        <v>1</v>
      </c>
      <c r="C445" s="10" t="s">
        <v>2</v>
      </c>
      <c r="D445" s="10" t="s">
        <v>3</v>
      </c>
      <c r="E445" s="10" t="s">
        <v>5</v>
      </c>
      <c r="F445" s="10" t="s">
        <v>4</v>
      </c>
      <c r="G445" s="10" t="s">
        <v>71</v>
      </c>
      <c r="H445" s="10" t="s">
        <v>6</v>
      </c>
      <c r="I445" s="10" t="s">
        <v>7</v>
      </c>
      <c r="J445" s="10" t="s">
        <v>8</v>
      </c>
      <c r="K445" s="30" t="s">
        <v>125</v>
      </c>
      <c r="L445" s="30"/>
    </row>
    <row r="446" spans="1:10" ht="12.75">
      <c r="A446" s="23">
        <v>1</v>
      </c>
      <c r="B446" s="23">
        <v>202</v>
      </c>
      <c r="C446" s="24" t="s">
        <v>120</v>
      </c>
      <c r="D446" s="24" t="s">
        <v>121</v>
      </c>
      <c r="E446" s="24" t="s">
        <v>61</v>
      </c>
      <c r="F446" s="23" t="s">
        <v>93</v>
      </c>
      <c r="G446" s="23">
        <v>1970</v>
      </c>
      <c r="H446" s="25">
        <v>0.02578703703703704</v>
      </c>
      <c r="I446" s="23">
        <v>1</v>
      </c>
      <c r="J446" s="23"/>
    </row>
    <row r="447" spans="1:10" ht="12.75">
      <c r="A447" s="23"/>
      <c r="B447" s="23"/>
      <c r="C447" s="24"/>
      <c r="D447" s="24"/>
      <c r="E447" s="24"/>
      <c r="F447" s="23"/>
      <c r="G447" s="23"/>
      <c r="H447" s="23"/>
      <c r="I447" s="23"/>
      <c r="J447" s="23"/>
    </row>
    <row r="451" spans="2:5" ht="14.25">
      <c r="B451" s="32" t="s">
        <v>10</v>
      </c>
      <c r="C451" s="32"/>
      <c r="D451" s="32" t="s">
        <v>11</v>
      </c>
      <c r="E451" s="32"/>
    </row>
  </sheetData>
  <sheetProtection/>
  <mergeCells count="62">
    <mergeCell ref="K445:L445"/>
    <mergeCell ref="B451:C451"/>
    <mergeCell ref="D451:E451"/>
    <mergeCell ref="A377:J379"/>
    <mergeCell ref="A440:J442"/>
    <mergeCell ref="B287:C287"/>
    <mergeCell ref="D287:E287"/>
    <mergeCell ref="D390:E390"/>
    <mergeCell ref="B216:C216"/>
    <mergeCell ref="D216:E216"/>
    <mergeCell ref="B212:C212"/>
    <mergeCell ref="D212:E212"/>
    <mergeCell ref="K202:L202"/>
    <mergeCell ref="K319:L319"/>
    <mergeCell ref="K382:L382"/>
    <mergeCell ref="A197:J199"/>
    <mergeCell ref="I196:J196"/>
    <mergeCell ref="B187:C187"/>
    <mergeCell ref="D194:E194"/>
    <mergeCell ref="I162:J162"/>
    <mergeCell ref="B53:C53"/>
    <mergeCell ref="D53:E53"/>
    <mergeCell ref="A2:B2"/>
    <mergeCell ref="I1:J1"/>
    <mergeCell ref="A196:B196"/>
    <mergeCell ref="B138:C138"/>
    <mergeCell ref="D138:E138"/>
    <mergeCell ref="A162:B162"/>
    <mergeCell ref="D65:E65"/>
    <mergeCell ref="I71:J71"/>
    <mergeCell ref="A34:B34"/>
    <mergeCell ref="I34:J34"/>
    <mergeCell ref="B29:C29"/>
    <mergeCell ref="D29:E29"/>
    <mergeCell ref="I118:J118"/>
    <mergeCell ref="B112:C112"/>
    <mergeCell ref="D112:E112"/>
    <mergeCell ref="A71:B71"/>
    <mergeCell ref="A3:J5"/>
    <mergeCell ref="A35:J37"/>
    <mergeCell ref="I2:J2"/>
    <mergeCell ref="B65:C65"/>
    <mergeCell ref="K8:L8"/>
    <mergeCell ref="K40:L40"/>
    <mergeCell ref="K77:L77"/>
    <mergeCell ref="K125:L125"/>
    <mergeCell ref="A163:J165"/>
    <mergeCell ref="D187:E187"/>
    <mergeCell ref="K168:L168"/>
    <mergeCell ref="A72:J74"/>
    <mergeCell ref="A120:J122"/>
    <mergeCell ref="A119:B119"/>
    <mergeCell ref="A439:B439"/>
    <mergeCell ref="K259:L259"/>
    <mergeCell ref="A254:B254"/>
    <mergeCell ref="A313:B313"/>
    <mergeCell ref="A376:B376"/>
    <mergeCell ref="A255:J257"/>
    <mergeCell ref="A314:J316"/>
    <mergeCell ref="B337:C337"/>
    <mergeCell ref="D337:E337"/>
    <mergeCell ref="B390:C390"/>
  </mergeCells>
  <printOptions/>
  <pageMargins left="0.3937007874015748" right="0.3937007874015748" top="1.15" bottom="1.1" header="0.26" footer="0.5118110236220472"/>
  <pageSetup fitToHeight="8" horizontalDpi="600" verticalDpi="600" orientation="portrait" paperSize="9" scale="73" r:id="rId1"/>
  <headerFooter alignWithMargins="0">
    <oddHeader>&amp;C&amp;14Комитет по ФК и спорту г. Майкопа
Федерация спортивного ориентирования Адыгеи
Чемпионат и Первенство г. Майкопа&amp;10
</oddHeader>
    <oddFooter xml:space="preserve">&amp;LГл. Судья ______________
Гл. Секретарь __________&amp;CЗ.С. Ужбанокова Республика Адыгея ССВК 
М.В. Мочалова Республика Адыгея СС1К </oddFooter>
  </headerFooter>
  <rowBreaks count="9" manualBreakCount="9">
    <brk id="33" max="11" man="1"/>
    <brk id="70" max="11" man="1"/>
    <brk id="117" max="11" man="1"/>
    <brk id="161" max="11" man="1"/>
    <brk id="195" max="11" man="1"/>
    <brk id="253" max="11" man="1"/>
    <brk id="312" max="11" man="1"/>
    <brk id="375" max="11" man="1"/>
    <brk id="4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mari-first</cp:lastModifiedBy>
  <cp:lastPrinted>2015-04-05T11:48:03Z</cp:lastPrinted>
  <dcterms:created xsi:type="dcterms:W3CDTF">2014-04-14T08:27:23Z</dcterms:created>
  <dcterms:modified xsi:type="dcterms:W3CDTF">2015-04-05T19:44:59Z</dcterms:modified>
  <cp:category/>
  <cp:version/>
  <cp:contentType/>
  <cp:contentStatus/>
</cp:coreProperties>
</file>